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Pangea ökocentrum\5_kiviteliterv\1_export\kiviteli leadás\"/>
    </mc:Choice>
  </mc:AlternateContent>
  <bookViews>
    <workbookView xWindow="0" yWindow="45" windowWidth="16380" windowHeight="7710" tabRatio="720" activeTab="1"/>
  </bookViews>
  <sheets>
    <sheet name="ÖSSZ" sheetId="11" r:id="rId1"/>
    <sheet name=" MK-lista" sheetId="6" r:id="rId2"/>
  </sheets>
  <definedNames>
    <definedName name="címsor" localSheetId="0">#REF!</definedName>
    <definedName name="címsor">#REF!</definedName>
    <definedName name="Excel_BuiltIn_Print_Titles_1" localSheetId="0">#REF!</definedName>
    <definedName name="Excel_BuiltIn_Print_Titles_1">#REF!</definedName>
    <definedName name="Excel_BuiltIn_Print_Titles_3" localSheetId="0">#REF!</definedName>
    <definedName name="Excel_BuiltIn_Print_Titles_3">#REF!</definedName>
    <definedName name="NÉVSOR" localSheetId="0">#REF!</definedName>
    <definedName name="NÉVSOR">#REF!</definedName>
    <definedName name="_xlnm.Print_Titles" localSheetId="1">' MK-lista'!$1:$8</definedName>
    <definedName name="_xlnm.Print_Titles" localSheetId="0">ÖSSZ!$1:$7</definedName>
    <definedName name="_xlnm.Print_Area" localSheetId="0">ÖSSZ!$A$1:$E$24</definedName>
  </definedNames>
  <calcPr calcId="152511"/>
</workbook>
</file>

<file path=xl/calcChain.xml><?xml version="1.0" encoding="utf-8"?>
<calcChain xmlns="http://schemas.openxmlformats.org/spreadsheetml/2006/main">
  <c r="H180" i="6" l="1"/>
  <c r="G180" i="6"/>
  <c r="I180" i="6" s="1"/>
  <c r="H178" i="6"/>
  <c r="G178" i="6"/>
  <c r="H104" i="6"/>
  <c r="G104" i="6"/>
  <c r="I218" i="6"/>
  <c r="H172" i="6"/>
  <c r="G172" i="6"/>
  <c r="H170" i="6"/>
  <c r="G170" i="6"/>
  <c r="H168" i="6"/>
  <c r="G168" i="6"/>
  <c r="H166" i="6"/>
  <c r="G166" i="6"/>
  <c r="H176" i="6"/>
  <c r="G176" i="6"/>
  <c r="H402" i="6"/>
  <c r="G402" i="6"/>
  <c r="I208" i="6"/>
  <c r="H399" i="6"/>
  <c r="G399" i="6"/>
  <c r="H395" i="6"/>
  <c r="G395" i="6"/>
  <c r="H391" i="6"/>
  <c r="G391" i="6"/>
  <c r="H387" i="6"/>
  <c r="G387" i="6"/>
  <c r="H383" i="6"/>
  <c r="G383" i="6"/>
  <c r="I104" i="6" l="1"/>
  <c r="I178" i="6"/>
  <c r="I170" i="6"/>
  <c r="I172" i="6"/>
  <c r="I176" i="6"/>
  <c r="I166" i="6"/>
  <c r="I168" i="6"/>
  <c r="I402" i="6"/>
  <c r="I216" i="6"/>
  <c r="I204" i="6"/>
  <c r="I383" i="6"/>
  <c r="I387" i="6"/>
  <c r="I192" i="6"/>
  <c r="I194" i="6"/>
  <c r="I196" i="6"/>
  <c r="I198" i="6"/>
  <c r="I202" i="6"/>
  <c r="I200" i="6"/>
  <c r="I391" i="6"/>
  <c r="I399" i="6"/>
  <c r="I395" i="6"/>
  <c r="H152" i="6"/>
  <c r="G152" i="6"/>
  <c r="H136" i="6"/>
  <c r="G136" i="6"/>
  <c r="H128" i="6"/>
  <c r="G128" i="6"/>
  <c r="H108" i="6"/>
  <c r="G108" i="6"/>
  <c r="H124" i="6"/>
  <c r="G124" i="6"/>
  <c r="H120" i="6"/>
  <c r="G120" i="6"/>
  <c r="H52" i="6"/>
  <c r="G52" i="6"/>
  <c r="H84" i="6"/>
  <c r="G84" i="6"/>
  <c r="H72" i="6"/>
  <c r="G72" i="6"/>
  <c r="H20" i="6"/>
  <c r="G20" i="6"/>
  <c r="H379" i="6"/>
  <c r="G379" i="6"/>
  <c r="H375" i="6"/>
  <c r="G375" i="6"/>
  <c r="H371" i="6"/>
  <c r="G371" i="6"/>
  <c r="H367" i="6"/>
  <c r="G367" i="6"/>
  <c r="H335" i="6"/>
  <c r="G335" i="6"/>
  <c r="H363" i="6"/>
  <c r="G363" i="6"/>
  <c r="H359" i="6"/>
  <c r="G359" i="6"/>
  <c r="H355" i="6"/>
  <c r="G355" i="6"/>
  <c r="H351" i="6"/>
  <c r="G351" i="6"/>
  <c r="H347" i="6"/>
  <c r="G347" i="6"/>
  <c r="H343" i="6"/>
  <c r="G343" i="6"/>
  <c r="H339" i="6"/>
  <c r="G339" i="6"/>
  <c r="H331" i="6"/>
  <c r="G331" i="6"/>
  <c r="H327" i="6"/>
  <c r="G327" i="6"/>
  <c r="H323" i="6"/>
  <c r="G323" i="6"/>
  <c r="H319" i="6"/>
  <c r="G319" i="6"/>
  <c r="H315" i="6"/>
  <c r="G315" i="6"/>
  <c r="I152" i="6" l="1"/>
  <c r="I276" i="6"/>
  <c r="I311" i="6"/>
  <c r="I319" i="6"/>
  <c r="I331" i="6"/>
  <c r="I339" i="6"/>
  <c r="I347" i="6"/>
  <c r="I355" i="6"/>
  <c r="I359" i="6"/>
  <c r="I335" i="6"/>
  <c r="I371" i="6"/>
  <c r="I379" i="6"/>
  <c r="I72" i="6"/>
  <c r="I52" i="6"/>
  <c r="I124" i="6"/>
  <c r="I108" i="6"/>
  <c r="I128" i="6"/>
  <c r="I136" i="6"/>
  <c r="I323" i="6"/>
  <c r="I343" i="6"/>
  <c r="I351" i="6"/>
  <c r="I363" i="6"/>
  <c r="I367" i="6"/>
  <c r="I375" i="6"/>
  <c r="I20" i="6"/>
  <c r="I84" i="6"/>
  <c r="I120" i="6"/>
  <c r="I327" i="6"/>
  <c r="I280" i="6"/>
  <c r="I315" i="6"/>
  <c r="I230" i="6" l="1"/>
  <c r="H188" i="6"/>
  <c r="G188" i="6"/>
  <c r="H186" i="6"/>
  <c r="G186" i="6"/>
  <c r="H184" i="6"/>
  <c r="G184" i="6"/>
  <c r="H174" i="6"/>
  <c r="G174" i="6"/>
  <c r="H164" i="6"/>
  <c r="G164" i="6"/>
  <c r="H160" i="6"/>
  <c r="G160" i="6"/>
  <c r="H156" i="6"/>
  <c r="G156" i="6"/>
  <c r="H132" i="6"/>
  <c r="G132" i="6"/>
  <c r="H116" i="6"/>
  <c r="G116" i="6"/>
  <c r="H112" i="6"/>
  <c r="G112" i="6"/>
  <c r="H100" i="6"/>
  <c r="G100" i="6"/>
  <c r="H96" i="6"/>
  <c r="G96" i="6"/>
  <c r="H80" i="6"/>
  <c r="G80" i="6"/>
  <c r="H76" i="6"/>
  <c r="G76" i="6"/>
  <c r="H68" i="6"/>
  <c r="G68" i="6"/>
  <c r="H64" i="6"/>
  <c r="G64" i="6"/>
  <c r="H60" i="6"/>
  <c r="G60" i="6"/>
  <c r="H56" i="6"/>
  <c r="G56" i="6"/>
  <c r="H48" i="6"/>
  <c r="G48" i="6"/>
  <c r="H44" i="6"/>
  <c r="G44" i="6"/>
  <c r="H28" i="6"/>
  <c r="G28" i="6"/>
  <c r="H24" i="6"/>
  <c r="G24" i="6"/>
  <c r="H16" i="6"/>
  <c r="G16" i="6"/>
  <c r="H12" i="6"/>
  <c r="G12" i="6"/>
  <c r="I156" i="6" l="1"/>
  <c r="I184" i="6"/>
  <c r="I188" i="6"/>
  <c r="I210" i="6"/>
  <c r="H403" i="6"/>
  <c r="G403" i="6"/>
  <c r="I16" i="6"/>
  <c r="I28" i="6"/>
  <c r="I48" i="6"/>
  <c r="I56" i="6"/>
  <c r="I64" i="6"/>
  <c r="I80" i="6"/>
  <c r="I100" i="6"/>
  <c r="I116" i="6"/>
  <c r="I12" i="6"/>
  <c r="I44" i="6"/>
  <c r="I60" i="6"/>
  <c r="I68" i="6"/>
  <c r="I76" i="6"/>
  <c r="I96" i="6"/>
  <c r="I112" i="6"/>
  <c r="I132" i="6"/>
  <c r="I160" i="6"/>
  <c r="I164" i="6"/>
  <c r="I174" i="6"/>
  <c r="I186" i="6"/>
  <c r="I190" i="6"/>
  <c r="I214" i="6"/>
  <c r="I24" i="6"/>
  <c r="I403" i="6" l="1"/>
  <c r="C8" i="11"/>
  <c r="D8" i="11"/>
  <c r="D10" i="11" l="1"/>
  <c r="D11" i="11" s="1"/>
  <c r="C10" i="11" l="1"/>
  <c r="E8" i="11"/>
  <c r="C11" i="11" l="1"/>
  <c r="E11" i="11" s="1"/>
  <c r="E10" i="11"/>
</calcChain>
</file>

<file path=xl/sharedStrings.xml><?xml version="1.0" encoding="utf-8"?>
<sst xmlns="http://schemas.openxmlformats.org/spreadsheetml/2006/main" count="641" uniqueCount="364">
  <si>
    <t>Sorsz.</t>
  </si>
  <si>
    <t>db</t>
  </si>
  <si>
    <t>Törzsszám:
00.675.03.15</t>
  </si>
  <si>
    <t>SZENES STUDIO BELSŐÉPÍTÉSZETI KFT.</t>
  </si>
  <si>
    <t>MK</t>
  </si>
  <si>
    <t>Dátum: 2016.06.24</t>
  </si>
  <si>
    <t>db. / Tétel</t>
  </si>
  <si>
    <t>44</t>
  </si>
  <si>
    <t>összesen:</t>
  </si>
  <si>
    <t xml:space="preserve"> </t>
  </si>
  <si>
    <t xml:space="preserve">
X. KÖTET - BELSŐÉPÍTÉSZET - KIVITELI TERV 2. ÜTEM</t>
  </si>
  <si>
    <t>ASZTALOS SZERKEZETI MUNKÁK</t>
  </si>
  <si>
    <t>Munkanem</t>
  </si>
  <si>
    <t>Anyag  Ft</t>
  </si>
  <si>
    <t>Díj      Ft</t>
  </si>
  <si>
    <t>Összes     Ft</t>
  </si>
  <si>
    <t>Asztalos szerkezetek</t>
  </si>
  <si>
    <t>ÁFA 27%</t>
  </si>
  <si>
    <t>ÉPÍTÉSI ÉS SZAKIPARI MUNKÁK ÖSSZESEN</t>
  </si>
  <si>
    <t>A táblázatokban szereplő képleteket ellenőrizni kell!</t>
  </si>
  <si>
    <t>ÖSSZESÍTŐ - A ÉPÜLET, MOBIL KERESKEDELEMBEN KAPHATÓ
TÉTELEK (MK)</t>
  </si>
  <si>
    <t>Normaidő óra/m2</t>
  </si>
  <si>
    <t>Egys. Anyag</t>
  </si>
  <si>
    <t>Egys. Díj</t>
  </si>
  <si>
    <t>Anyag   Ft</t>
  </si>
  <si>
    <t>Díj       Ft</t>
  </si>
  <si>
    <t>Összes       Ft</t>
  </si>
  <si>
    <t>MOBIL KERESKEDELEMBEN KAPHATÓ TÉTELEK LISTÁJA (MK)</t>
  </si>
  <si>
    <t>Mobiliák</t>
  </si>
  <si>
    <t>Tárgy: "A modern városok program" keretében megvalósítandó "Pangea Ökocentrum" ( Sóstói többfunkcionális oktatási központ ) 
Nyíregyháza-sóstófürdő,  Állatpark, Blaha Lujza sétány Hrsz.:155010/5</t>
  </si>
  <si>
    <t xml:space="preserve">BELSŐÉPÍTÉSZET - KIVITELI TERV </t>
  </si>
  <si>
    <t>MK-SZ-6.1 Öltözőszekrény</t>
  </si>
  <si>
    <t>MK-Á-7.1 Ágy, 90 × 180 cm</t>
  </si>
  <si>
    <t>MK-Á-6.1 Masszázságy</t>
  </si>
  <si>
    <t xml:space="preserve">MK-FÜ-7.2 Sötétítő függöny </t>
  </si>
  <si>
    <t>MK-L-1.1 Lámpa (INARCHI)</t>
  </si>
  <si>
    <t xml:space="preserve">MK-FÜ-4.1 Textil árnyékoló </t>
  </si>
  <si>
    <t>Dátum: 2017 02.10.</t>
  </si>
  <si>
    <t>Tárgy:</t>
  </si>
  <si>
    <t>MK-A-1.1.</t>
  </si>
  <si>
    <t>MK-A-1.2.</t>
  </si>
  <si>
    <t>MK-A-2.1.</t>
  </si>
  <si>
    <t>MK-A-2.2.</t>
  </si>
  <si>
    <t>MK-A-2.3.</t>
  </si>
  <si>
    <t>MK-A-4.1.</t>
  </si>
  <si>
    <t>MK-A-4.2.</t>
  </si>
  <si>
    <t>MK-A-7.1.</t>
  </si>
  <si>
    <t>MK-Ü-1.1.</t>
  </si>
  <si>
    <t>MK-Ü-1.2.</t>
  </si>
  <si>
    <t>MK-Ü-1.3.</t>
  </si>
  <si>
    <t>MK-Ü-2.1.</t>
  </si>
  <si>
    <t>MK-Ü-2.2.</t>
  </si>
  <si>
    <t>MK-Ü-7.1.</t>
  </si>
  <si>
    <t>MK-Ü-7.2.</t>
  </si>
  <si>
    <t>MK-SZ-4.1.</t>
  </si>
  <si>
    <t>MK-SZ-4.2.</t>
  </si>
  <si>
    <t>MK-SZ-6.1.</t>
  </si>
  <si>
    <t>MK-Á-6.1.</t>
  </si>
  <si>
    <t>MK-Á-7.1.</t>
  </si>
  <si>
    <t>MK-FÜ-2.1.</t>
  </si>
  <si>
    <t>MK-FÜ-4.1.</t>
  </si>
  <si>
    <t>MK-FÜ-7.1.</t>
  </si>
  <si>
    <t>MK-FÜ-7.2.</t>
  </si>
  <si>
    <t>MK-L-1.1.</t>
  </si>
  <si>
    <t>MK-L-7.2.</t>
  </si>
  <si>
    <t>MK-L-7.3.</t>
  </si>
  <si>
    <t>MK-L-7.4.</t>
  </si>
  <si>
    <t>MK-VSZ-7.1.</t>
  </si>
  <si>
    <t>MK-VSZ-6.1.</t>
  </si>
  <si>
    <t xml:space="preserve">MK-VSZ-6.1. WC </t>
  </si>
  <si>
    <t>MK-VSZ-6.2.</t>
  </si>
  <si>
    <t>MK-VSZ-7.1. WC</t>
  </si>
  <si>
    <t>MK-VSZ-7.2.</t>
  </si>
  <si>
    <t>MK-VSZ-7.2. Mosdó</t>
  </si>
  <si>
    <t>MK-VSZ-7.3.</t>
  </si>
  <si>
    <t>MK-VSZ-7.3. Mosdó (C-D kisebb)</t>
  </si>
  <si>
    <t>MK-VSZ-7.4.</t>
  </si>
  <si>
    <t xml:space="preserve">MK-VSZ-7.4. Fürdőkád </t>
  </si>
  <si>
    <t>MK-VCS-6.1.</t>
  </si>
  <si>
    <t>MK-VCS-7.1.</t>
  </si>
  <si>
    <t>MK-VCS-7.1. Csaptelep (mosdó)</t>
  </si>
  <si>
    <t>MK-VCS-7.2.</t>
  </si>
  <si>
    <t>MK-VCS-7.3.</t>
  </si>
  <si>
    <t>MK-VCS-7.4.</t>
  </si>
  <si>
    <t>MK-VCS-7.2. Csaptelep (mosdó C-D kisebb)</t>
  </si>
  <si>
    <t>MK-VCS-7.3. Csaptelep (zuhany)</t>
  </si>
  <si>
    <t>MK-VCS-7.4. Csaptelep (fürdőkád)</t>
  </si>
  <si>
    <t>MK-VSZ-7.5.</t>
  </si>
  <si>
    <t>MK-VSZ-7.6.</t>
  </si>
  <si>
    <t>MK-VSZ-6.2. Piszoár</t>
  </si>
  <si>
    <t>MK-VSZ-6.4.</t>
  </si>
  <si>
    <t>MK-VSZ-6.4. Zuhanytálca</t>
  </si>
  <si>
    <t>MK-VK-6.1.</t>
  </si>
  <si>
    <t>MK-VK-6.1. WC papír tartó</t>
  </si>
  <si>
    <t>MK-VK-6.2.</t>
  </si>
  <si>
    <t>MK-VK-6.3.</t>
  </si>
  <si>
    <t>MK-VK-6.4.</t>
  </si>
  <si>
    <t>MK-VK-6.6.</t>
  </si>
  <si>
    <t>MK-VK-6.7.</t>
  </si>
  <si>
    <t>MK-VK-6.2. WC kefe tartóval</t>
  </si>
  <si>
    <t>MK-VK-6.3. Szappanadagoló (fali)</t>
  </si>
  <si>
    <t>MK-VK-6.4. Kéztörlő papíradagoló</t>
  </si>
  <si>
    <t>MK-VK-6.7. Törölközőtartó (fali)</t>
  </si>
  <si>
    <t>MK-VK-7.1.</t>
  </si>
  <si>
    <t>MK-VK-7.2.</t>
  </si>
  <si>
    <t>MK-VK-7.3.</t>
  </si>
  <si>
    <t>MK-VK-7.4.</t>
  </si>
  <si>
    <t>MK-Ü-1.2. Bárszék, 100 × 85 cm</t>
  </si>
  <si>
    <t>MK-Ü-7.3.</t>
  </si>
  <si>
    <t>MK-Ü-7.2. Fotelágy, 80 × 80 cm</t>
  </si>
  <si>
    <t>MK-Ü-7.3. Fotel (kisebb C szoba)</t>
  </si>
  <si>
    <t>MK-Ü-7.4.</t>
  </si>
  <si>
    <t>MK-Ü-7.5.</t>
  </si>
  <si>
    <t>MK-Ü-6.1. Öltözőpad</t>
  </si>
  <si>
    <t>MK-Ü-6.1.</t>
  </si>
  <si>
    <t>MK-Ü-4.2.</t>
  </si>
  <si>
    <t>MK-Ü-4.1.</t>
  </si>
  <si>
    <t>MK-VSZ-7.5. WC (akadálymentes)</t>
  </si>
  <si>
    <t>MK-VSZ-7.6. Mosdó (akadálymentes)</t>
  </si>
  <si>
    <t>MK-Ü-7.6. Bárszék (C szoba)</t>
  </si>
  <si>
    <t>MK-Ü-1.3. Várakozóbútor (kanapé)</t>
  </si>
  <si>
    <t>MK-Ü-7.4. Kanapéágy (C-D szoba)</t>
  </si>
  <si>
    <t>MK-ÜK-7.1.</t>
  </si>
  <si>
    <t>MK-AK-7.1.</t>
  </si>
  <si>
    <t>MK-FÜ-7.1 Fényáteresztő függöny</t>
  </si>
  <si>
    <t>MK-AK-1.1.</t>
  </si>
  <si>
    <t xml:space="preserve">MK-A-1.2.  Asztal </t>
  </si>
  <si>
    <t>MK-A-1.1. Asztal</t>
  </si>
  <si>
    <t>méret (cm):</t>
  </si>
  <si>
    <t xml:space="preserve">PEDRALI IKON 863 (fehér) </t>
  </si>
  <si>
    <t xml:space="preserve">45 x 45 x 47 </t>
  </si>
  <si>
    <t xml:space="preserve">B&amp;B ITALIA OUTDOOR,  CANASTA ' 13  </t>
  </si>
  <si>
    <t xml:space="preserve"> D=70</t>
  </si>
  <si>
    <t xml:space="preserve">PEDRALI INOX 4402 </t>
  </si>
  <si>
    <t>90 x 90</t>
  </si>
  <si>
    <t>229 x 106 x 89</t>
  </si>
  <si>
    <t xml:space="preserve">B&amp;B ITALIA OUTDOOR,  CANASTA  229 x 106 x 89 </t>
  </si>
  <si>
    <t>D=80</t>
  </si>
  <si>
    <t>43 x 53</t>
  </si>
  <si>
    <t>PEDRALI YOUNG 420</t>
  </si>
  <si>
    <t>PEDRALI YOUNG 426</t>
  </si>
  <si>
    <t>41 x 51,5</t>
  </si>
  <si>
    <t>MK-ÜK-1.1.</t>
  </si>
  <si>
    <t>67 x 67</t>
  </si>
  <si>
    <t>45 x 46</t>
  </si>
  <si>
    <t>BASIC COLLECTION Ester 695</t>
  </si>
  <si>
    <t>YISK AULUM</t>
  </si>
  <si>
    <t>90 x 270</t>
  </si>
  <si>
    <t>metaloBox hagyományos öltözőpad</t>
  </si>
  <si>
    <t>150 x 33 x 45</t>
  </si>
  <si>
    <t>metaloBox egyoldalas háttámlás öltözőpad</t>
  </si>
  <si>
    <t>metaloBox MDF Z ajtós</t>
  </si>
  <si>
    <t>180 x 60 x 50</t>
  </si>
  <si>
    <t>120 x 36 x 160</t>
  </si>
  <si>
    <t>BASIC COLLECTION Mutka</t>
  </si>
  <si>
    <t>150 x 75 x 75</t>
  </si>
  <si>
    <t>MK-A-4.1. Irodai asztal</t>
  </si>
  <si>
    <t>BASIC COLLECTION Arki</t>
  </si>
  <si>
    <t>110 x 75 x 75</t>
  </si>
  <si>
    <t>MK-A-4.2. Asztal</t>
  </si>
  <si>
    <t>metaloBox hosszúajtós PROJECT 3</t>
  </si>
  <si>
    <t>90  x 180 x 50</t>
  </si>
  <si>
    <t>metaloBox hosszúajtós PROJECT 2</t>
  </si>
  <si>
    <t xml:space="preserve">120 x 180 x 50 </t>
  </si>
  <si>
    <t>metaloBox hosszúajtós PROJECT 4</t>
  </si>
  <si>
    <t>MK-AK-1.1.  Kültéri asztal</t>
  </si>
  <si>
    <t>MK-A-2.3. Körasztal (álló)</t>
  </si>
  <si>
    <t>MK-Ü-2.1. Előadószék</t>
  </si>
  <si>
    <t>MK-Ü-2.2. Étkezőszék</t>
  </si>
  <si>
    <t>MK-ÜK-1.1. Kültéri szék</t>
  </si>
  <si>
    <t>MK-Ü-4.1 Irodai szék</t>
  </si>
  <si>
    <t xml:space="preserve">MK-Ü-4.2 Szék </t>
  </si>
  <si>
    <t>BASIC COLLECTION AAC 23</t>
  </si>
  <si>
    <t>MK-SZ-4.3.</t>
  </si>
  <si>
    <t>80 x 80</t>
  </si>
  <si>
    <t>mdd / BASIC</t>
  </si>
  <si>
    <t>MK-SZ-4.1 Irodai konténer</t>
  </si>
  <si>
    <t>MK-SZ-4.2 Irodai szekrény</t>
  </si>
  <si>
    <t>MK-SZ-4.3 Irodai szekrény</t>
  </si>
  <si>
    <t>60 x 230 x 85</t>
  </si>
  <si>
    <t>60 x 80 x 260</t>
  </si>
  <si>
    <t>INNOVATION CUBED WOOD 140</t>
  </si>
  <si>
    <t>140 x 104 x 66</t>
  </si>
  <si>
    <t xml:space="preserve">TENZO GRACE ELLA </t>
  </si>
  <si>
    <t>47 x 54</t>
  </si>
  <si>
    <t>MK-Ü-7.1 Szék</t>
  </si>
  <si>
    <t xml:space="preserve">INNOVATION SPLITBACK FREJ </t>
  </si>
  <si>
    <t>INNOVATION CUBED WOOD 90</t>
  </si>
  <si>
    <t>96 x 104</t>
  </si>
  <si>
    <t>PEDRALI ARA 316</t>
  </si>
  <si>
    <t>MK-A-7.1. Körasztal</t>
  </si>
  <si>
    <t>INNOVATION NORDIC</t>
  </si>
  <si>
    <t>D=70</t>
  </si>
  <si>
    <t>MK-AK-7.1. Kültéri asztal</t>
  </si>
  <si>
    <t>PEDRALI IKON 863 (szürke)</t>
  </si>
  <si>
    <t>MK-A-2.1. Szónoki pult</t>
  </si>
  <si>
    <t>Manutan szónoki pult</t>
  </si>
  <si>
    <t>60 x 40 x 120</t>
  </si>
  <si>
    <t>80 x 50 x 44</t>
  </si>
  <si>
    <t>LAUFEN PRO S 860963</t>
  </si>
  <si>
    <t>50 x 46 x 155</t>
  </si>
  <si>
    <t>LAUFEN LIVING 817431</t>
  </si>
  <si>
    <t>170 x 75 x 46</t>
  </si>
  <si>
    <t>LAUFEN PALOMBA COLLECTION 820801</t>
  </si>
  <si>
    <t>54 x 36 x 43</t>
  </si>
  <si>
    <t>LAUFEN LAUFEN PRO 231950</t>
  </si>
  <si>
    <t>5l</t>
  </si>
  <si>
    <t>űrtartalom :</t>
  </si>
  <si>
    <t>Merida Kft. Classic  K43MPL</t>
  </si>
  <si>
    <t>Merida Kft. DUPLA-FALI/MHW07</t>
  </si>
  <si>
    <t>Merida Kft. FALI/WCKFRM</t>
  </si>
  <si>
    <t>10 x 39 x 10</t>
  </si>
  <si>
    <t>Merida Kft. HÁZTARTÁSI TOALETT PAPÍR TARTÓ/T7</t>
  </si>
  <si>
    <t>egy tekercses</t>
  </si>
  <si>
    <t>300 ml</t>
  </si>
  <si>
    <t>űrtartalom:</t>
  </si>
  <si>
    <t>Merida Kft.  FALI/D45</t>
  </si>
  <si>
    <t>Merida Kft. CTS301</t>
  </si>
  <si>
    <t>27 x 40 x 25</t>
  </si>
  <si>
    <t>Merida Kft. DUALFLOW PLUS eco kézszárító M14A</t>
  </si>
  <si>
    <t>30,5 x 28,5 x 40,5</t>
  </si>
  <si>
    <t>LAUFEN VILA 841142</t>
  </si>
  <si>
    <t>45 x 37</t>
  </si>
  <si>
    <t>56 x 43</t>
  </si>
  <si>
    <t>alföldi 5102 L1R1 MELINA</t>
  </si>
  <si>
    <t>alföldi 5556 59 R1 LINER</t>
  </si>
  <si>
    <t>alföldi UDA0906DEN1P-01 DENIA</t>
  </si>
  <si>
    <t>alföldi 215071 INDURA</t>
  </si>
  <si>
    <t>alföldi 6639 L1 R1</t>
  </si>
  <si>
    <t>LAUFEN CITYPLUS 3117510041201</t>
  </si>
  <si>
    <t>20,2 x 20,2</t>
  </si>
  <si>
    <t>LAUFEN QUADRIGA  3352170042641</t>
  </si>
  <si>
    <t>MK-VCS-6.1. Csaptelep (zuhany)</t>
  </si>
  <si>
    <t>HANSGROHE FOCUS MOSDÓCSAPTELEP</t>
  </si>
  <si>
    <t xml:space="preserve">HANSGROHE FOCUS ZUHANYCSAPTELEP 31960 000
</t>
  </si>
  <si>
    <t>LAUFEN CITYPRO 3119570042301</t>
  </si>
  <si>
    <t>MK-VK-7.1. Világító tükör</t>
  </si>
  <si>
    <t xml:space="preserve">Merida Kft. </t>
  </si>
  <si>
    <t>MK-VK-7.3. WC papír tartó</t>
  </si>
  <si>
    <t>Merida Kft.</t>
  </si>
  <si>
    <t>MK-VK-7.4. WC kefe</t>
  </si>
  <si>
    <t>MK-VK-7.5.</t>
  </si>
  <si>
    <t>MK-VK-7.6.</t>
  </si>
  <si>
    <t>MK-VK-7.6. Beépített hajszárító</t>
  </si>
  <si>
    <t>Méret:</t>
  </si>
  <si>
    <t>MK-VK-7.2. Törülköző tartó</t>
  </si>
  <si>
    <t>MK-VK-7.7.</t>
  </si>
  <si>
    <t>MK-VK-7.7. Szappanadagoló</t>
  </si>
  <si>
    <t>MK-VK-7.8.</t>
  </si>
  <si>
    <t>MK-VK-7.8. Tusfürdő tartó</t>
  </si>
  <si>
    <t>MK-VK-7.9.</t>
  </si>
  <si>
    <t>MK-VK-7.9. Kapasztkodó</t>
  </si>
  <si>
    <t>MK-VK-6.6.  Pedálos hulladékgyűjtő</t>
  </si>
  <si>
    <t>MK-VK-7.5. Pedálos hulladékgyűjtő</t>
  </si>
  <si>
    <t>MK-A-2.2. Étkezőasztal</t>
  </si>
  <si>
    <t>MK-Ü-3.1. Öltözőpad</t>
  </si>
  <si>
    <t>MK-A-3.1. Étkezőasztal (személyzeti)</t>
  </si>
  <si>
    <t xml:space="preserve">MK-SZ-3.1. Öltözőszekrény </t>
  </si>
  <si>
    <t xml:space="preserve">MK-SZ-3.2. Öltözőszekrény </t>
  </si>
  <si>
    <t>MK-VSZ-3.1. WC</t>
  </si>
  <si>
    <t>MK-VSZ-3.2. WC (öltöző)</t>
  </si>
  <si>
    <t>MK-VSZ-3.3. Piszoár</t>
  </si>
  <si>
    <t>MK-VSZ-3.1.</t>
  </si>
  <si>
    <t>MK-VSZ-3.2.</t>
  </si>
  <si>
    <t>MK-VSZ-3.3.</t>
  </si>
  <si>
    <t>MK-VSZ-3.4.</t>
  </si>
  <si>
    <t>MK-VSZ-3.4. Akadálymentes WC</t>
  </si>
  <si>
    <t>MK-VSZ-3.5.</t>
  </si>
  <si>
    <t>MK-VSZ-3.5. Akadálymentes mosdó</t>
  </si>
  <si>
    <t>MK-VSZ-3.6.</t>
  </si>
  <si>
    <t>MK-VSZ-3.6. Mosdó</t>
  </si>
  <si>
    <t>MK-VSZ-3.7.</t>
  </si>
  <si>
    <t xml:space="preserve">MK-VSZ-3.7. Mosdó </t>
  </si>
  <si>
    <t>MK-VSZ-3.8.</t>
  </si>
  <si>
    <t>MK-VSZ-3.8. Zuhanytálca</t>
  </si>
  <si>
    <t>MK-VCS-3.1.</t>
  </si>
  <si>
    <t>MK-VCS-3.1. Csaptelep (mosdó)</t>
  </si>
  <si>
    <t>MK-VCS-3.2.</t>
  </si>
  <si>
    <t>MK-VCS-3.2 Csaptelep (zuhany)</t>
  </si>
  <si>
    <t>MK-VK-3.1.</t>
  </si>
  <si>
    <t>MK-K-3.1.  WC papír tartó</t>
  </si>
  <si>
    <t>MK-VK-3.2.</t>
  </si>
  <si>
    <t>MK-K-3.2. WC kefe tartóval</t>
  </si>
  <si>
    <t>MK-VK-3.3.</t>
  </si>
  <si>
    <t>MK-VK-3.3. Szappanadagoló (fali)</t>
  </si>
  <si>
    <t>MK-VK-3.4. Kéztörlő papíradagoló (fali)</t>
  </si>
  <si>
    <t>MK-VK-3.5.</t>
  </si>
  <si>
    <t>MK-VK-3.5. Kézszárító (fali)</t>
  </si>
  <si>
    <t>MK-VK-3.4.</t>
  </si>
  <si>
    <t>MK-VK-3.6.</t>
  </si>
  <si>
    <t>MK-VK-3.6. Lábpedálos hulladékgyűjtő</t>
  </si>
  <si>
    <t>MK-VK-3.8.</t>
  </si>
  <si>
    <t>MK-VK-3.8. Törölközőtartó (fali)</t>
  </si>
  <si>
    <t>MK-L-1.2.</t>
  </si>
  <si>
    <t>MK-L-1.2 Belógatott pontlámpák</t>
  </si>
  <si>
    <t>MK-L-1.3.</t>
  </si>
  <si>
    <t>MK-L-1.3 Süllyesztett lámpák</t>
  </si>
  <si>
    <t>MK-L-2.1.</t>
  </si>
  <si>
    <t>MK-L-2.1 Belógatott lámpák</t>
  </si>
  <si>
    <t>MK-L-2.2.</t>
  </si>
  <si>
    <t>MK-L-2.2 Süllyesztett lámpák</t>
  </si>
  <si>
    <t>MK-L-3.1.</t>
  </si>
  <si>
    <t>MK-L-3.1 Süllyesztett lámpák</t>
  </si>
  <si>
    <t>MK-L-3.2.</t>
  </si>
  <si>
    <t>MK-L-3.2 Folyosó fénycsík</t>
  </si>
  <si>
    <t>MK-L-4.1.</t>
  </si>
  <si>
    <t>MK-L-4.1 Irodai direkt/indirekt világítás</t>
  </si>
  <si>
    <t>Mennyiség, pontos típus kiírás elektromos tervek alapján</t>
  </si>
  <si>
    <t>MK-L-7.1.</t>
  </si>
  <si>
    <t>MK-L-7.1 Lámpa (asztalnál)</t>
  </si>
  <si>
    <t>MK-L-7.3 Lámpa álmennyezet</t>
  </si>
  <si>
    <t>MK-L-7.4 Lámpa álmennyezet fürdőszobák</t>
  </si>
  <si>
    <t>MK-L-7.2 Lámpa (sarokban)</t>
  </si>
  <si>
    <t>MK-L-6.2 Lámpa</t>
  </si>
  <si>
    <t>MK-L-6.1.</t>
  </si>
  <si>
    <t>MK-L-6.2.</t>
  </si>
  <si>
    <t>MK-L-6.3.</t>
  </si>
  <si>
    <t>MK-L-6.1 Lámpa</t>
  </si>
  <si>
    <t>MK-L-6.3 Lámpa</t>
  </si>
  <si>
    <t>Mennyiség, pontos típus kiírás gépész tervek alapján</t>
  </si>
  <si>
    <t>MK-K-7.1.</t>
  </si>
  <si>
    <t>MK-K-7.1. Széf</t>
  </si>
  <si>
    <t>MK-FÜ-2.3.</t>
  </si>
  <si>
    <t>MK-FÜ-2.2.</t>
  </si>
  <si>
    <t>MK-FÜ-2.4.</t>
  </si>
  <si>
    <t>MK-FÜ-2.5.</t>
  </si>
  <si>
    <t>MK-FÜ-2.6.</t>
  </si>
  <si>
    <t>MK-FÜ-2.1 Textil roló 140cm</t>
  </si>
  <si>
    <t>MK-FÜ-2.2 Textil roló 125 cm</t>
  </si>
  <si>
    <t>MK-FÜ-2.3 Textil roló 200 cm</t>
  </si>
  <si>
    <t>MK-FÜ-2.4 Textil roló 137,5 cm</t>
  </si>
  <si>
    <t>MK-FÜ-2.5 Textil roló 155 cm</t>
  </si>
  <si>
    <t>MK-FÜ-2.6 Textil roló 170 cm</t>
  </si>
  <si>
    <t>MK-L-7.5</t>
  </si>
  <si>
    <t>MK-L-7.5 C szoba bárpultvilágítás</t>
  </si>
  <si>
    <t>B&amp;B ITALIA LOTO</t>
  </si>
  <si>
    <t>MK-Ü-6.2. Öltözőszekrény</t>
  </si>
  <si>
    <t>180x70x50 4 rekesz/db</t>
  </si>
  <si>
    <t>MK-ÜK-7.1. Kültéri szék</t>
  </si>
  <si>
    <t>MK-Ü-1.1. Szék,</t>
  </si>
  <si>
    <t xml:space="preserve">PEDRALI IKON  865 (fehér) </t>
  </si>
  <si>
    <t xml:space="preserve"> D=80 H=71</t>
  </si>
  <si>
    <t>D=80 cm H=35</t>
  </si>
  <si>
    <t>B&amp;B italia Canasta</t>
  </si>
  <si>
    <t>61x63x73</t>
  </si>
  <si>
    <t>MK-FÜ-2.7.</t>
  </si>
  <si>
    <t>MK-FÜ-2.7 függöny sín</t>
  </si>
  <si>
    <t>MK-FÜ-2.8.</t>
  </si>
  <si>
    <t>MK-FÜ-2.8 függöny  (tűzgátló, trebira bársony alapanyagú bélelt kétoldalas függöny megefelelő fém csúszósínnel görgővel ellátva, 50% redőzéssel.</t>
  </si>
  <si>
    <t>MALMO 396 SOFT</t>
  </si>
  <si>
    <t>58x50x78</t>
  </si>
  <si>
    <t>MK-SZ-3.1.</t>
  </si>
  <si>
    <t>MK.SZ-3.2.</t>
  </si>
  <si>
    <t xml:space="preserve">MK-SZ-3.3. Öltözőszekrény </t>
  </si>
  <si>
    <t>MK.SZ-3.3.</t>
  </si>
  <si>
    <t>MK-ÜK-1.2. Kültéri étkezőszék</t>
  </si>
  <si>
    <t>MK-Ü-3.1.</t>
  </si>
  <si>
    <t>MK-Ü_3.2.</t>
  </si>
  <si>
    <t>MK-Ü-3.2 Étkezőszék</t>
  </si>
  <si>
    <t>IKEA VILMAR</t>
  </si>
  <si>
    <t>MK-AK-2.1.</t>
  </si>
  <si>
    <t>MK-A-3.1.</t>
  </si>
  <si>
    <t>MK-AK-2.1. Kültéri étkezőasztal</t>
  </si>
  <si>
    <t>MK-ÜK-2.1.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</si>
</sst>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\ ###\ ##0"/>
    <numFmt numFmtId="165" formatCode="[$-40E]yyyy/\ mmmm;@"/>
  </numFmts>
  <fonts count="21">
    <font>
      <sz val="10"/>
      <name val="Arial"/>
      <family val="2"/>
      <charset val="238"/>
    </font>
    <font>
      <sz val="10"/>
      <name val="Mangal"/>
      <family val="2"/>
      <charset val="238"/>
    </font>
    <font>
      <sz val="10"/>
      <name val="MS Sans Serif"/>
      <family val="2"/>
      <charset val="238"/>
    </font>
    <font>
      <b/>
      <sz val="10"/>
      <name val="Arial CE"/>
      <family val="2"/>
      <charset val="238"/>
    </font>
    <font>
      <sz val="10"/>
      <name val="Arial Narrow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 CE"/>
      <family val="2"/>
      <charset val="238"/>
    </font>
    <font>
      <b/>
      <i/>
      <sz val="9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Arial Narrow"/>
      <family val="2"/>
      <charset val="238"/>
    </font>
    <font>
      <b/>
      <sz val="8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2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</cellStyleXfs>
  <cellXfs count="177">
    <xf numFmtId="0" fontId="0" fillId="0" borderId="0" xfId="0"/>
    <xf numFmtId="0" fontId="5" fillId="0" borderId="0" xfId="2" applyFont="1" applyAlignment="1">
      <alignment horizontal="left" vertical="center" wrapText="1"/>
    </xf>
    <xf numFmtId="0" fontId="6" fillId="0" borderId="0" xfId="2" applyFont="1" applyBorder="1" applyAlignment="1">
      <alignment horizontal="left"/>
    </xf>
    <xf numFmtId="0" fontId="3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49" fontId="7" fillId="0" borderId="0" xfId="2" applyNumberFormat="1" applyFont="1" applyBorder="1" applyAlignment="1">
      <alignment horizontal="left"/>
    </xf>
    <xf numFmtId="164" fontId="5" fillId="0" borderId="0" xfId="2" applyNumberFormat="1" applyFont="1" applyAlignment="1">
      <alignment horizontal="left"/>
    </xf>
    <xf numFmtId="2" fontId="5" fillId="0" borderId="0" xfId="2" applyNumberFormat="1" applyFont="1" applyAlignment="1">
      <alignment horizontal="left"/>
    </xf>
    <xf numFmtId="4" fontId="5" fillId="0" borderId="0" xfId="2" applyNumberFormat="1" applyFont="1" applyAlignment="1">
      <alignment horizontal="left"/>
    </xf>
    <xf numFmtId="49" fontId="7" fillId="0" borderId="0" xfId="2" applyNumberFormat="1" applyFont="1" applyAlignment="1">
      <alignment horizontal="left"/>
    </xf>
    <xf numFmtId="0" fontId="11" fillId="0" borderId="0" xfId="2" applyNumberFormat="1" applyFont="1" applyAlignment="1">
      <alignment horizontal="left"/>
    </xf>
    <xf numFmtId="0" fontId="8" fillId="0" borderId="0" xfId="2" applyFont="1" applyBorder="1" applyAlignment="1">
      <alignment horizontal="left" vertical="top"/>
    </xf>
    <xf numFmtId="0" fontId="9" fillId="0" borderId="0" xfId="2" applyFont="1" applyBorder="1" applyAlignment="1">
      <alignment horizontal="left"/>
    </xf>
    <xf numFmtId="49" fontId="12" fillId="2" borderId="1" xfId="2" applyNumberFormat="1" applyFont="1" applyFill="1" applyBorder="1" applyAlignment="1">
      <alignment horizontal="left"/>
    </xf>
    <xf numFmtId="0" fontId="8" fillId="2" borderId="0" xfId="2" applyNumberFormat="1" applyFont="1" applyFill="1" applyBorder="1" applyAlignment="1">
      <alignment horizontal="left"/>
    </xf>
    <xf numFmtId="3" fontId="9" fillId="2" borderId="0" xfId="2" applyNumberFormat="1" applyFont="1" applyFill="1" applyBorder="1" applyAlignment="1">
      <alignment horizontal="left"/>
    </xf>
    <xf numFmtId="2" fontId="9" fillId="2" borderId="0" xfId="2" applyNumberFormat="1" applyFont="1" applyFill="1" applyBorder="1" applyAlignment="1">
      <alignment horizontal="left"/>
    </xf>
    <xf numFmtId="3" fontId="9" fillId="2" borderId="6" xfId="2" applyNumberFormat="1" applyFont="1" applyFill="1" applyBorder="1" applyAlignment="1">
      <alignment horizontal="left"/>
    </xf>
    <xf numFmtId="4" fontId="9" fillId="2" borderId="6" xfId="2" applyNumberFormat="1" applyFont="1" applyFill="1" applyBorder="1" applyAlignment="1">
      <alignment horizontal="left"/>
    </xf>
    <xf numFmtId="3" fontId="8" fillId="2" borderId="2" xfId="2" applyNumberFormat="1" applyFont="1" applyFill="1" applyBorder="1" applyAlignment="1">
      <alignment horizontal="left"/>
    </xf>
    <xf numFmtId="0" fontId="9" fillId="0" borderId="0" xfId="2" applyFont="1" applyAlignment="1">
      <alignment horizontal="left"/>
    </xf>
    <xf numFmtId="49" fontId="7" fillId="7" borderId="1" xfId="2" applyNumberFormat="1" applyFont="1" applyFill="1" applyBorder="1" applyAlignment="1">
      <alignment horizontal="left" vertical="top" wrapText="1"/>
    </xf>
    <xf numFmtId="164" fontId="3" fillId="8" borderId="2" xfId="2" applyNumberFormat="1" applyFont="1" applyFill="1" applyBorder="1" applyAlignment="1">
      <alignment horizontal="left" wrapText="1"/>
    </xf>
    <xf numFmtId="0" fontId="5" fillId="7" borderId="0" xfId="2" applyFont="1" applyFill="1" applyAlignment="1">
      <alignment horizontal="left" wrapText="1"/>
    </xf>
    <xf numFmtId="3" fontId="4" fillId="0" borderId="16" xfId="2" applyNumberFormat="1" applyFont="1" applyFill="1" applyBorder="1" applyAlignment="1">
      <alignment horizontal="left"/>
    </xf>
    <xf numFmtId="3" fontId="4" fillId="4" borderId="18" xfId="2" applyNumberFormat="1" applyFont="1" applyFill="1" applyBorder="1" applyAlignment="1">
      <alignment horizontal="left"/>
    </xf>
    <xf numFmtId="3" fontId="10" fillId="5" borderId="19" xfId="2" applyNumberFormat="1" applyFont="1" applyFill="1" applyBorder="1" applyAlignment="1">
      <alignment horizontal="left"/>
    </xf>
    <xf numFmtId="164" fontId="9" fillId="0" borderId="7" xfId="2" applyNumberFormat="1" applyFont="1" applyBorder="1" applyAlignment="1">
      <alignment horizontal="right"/>
    </xf>
    <xf numFmtId="0" fontId="8" fillId="0" borderId="8" xfId="2" applyFont="1" applyBorder="1" applyAlignment="1">
      <alignment horizontal="left" vertical="center" wrapText="1"/>
    </xf>
    <xf numFmtId="0" fontId="9" fillId="0" borderId="4" xfId="2" applyNumberFormat="1" applyFont="1" applyBorder="1" applyAlignment="1">
      <alignment horizontal="right" vertical="center" wrapText="1"/>
    </xf>
    <xf numFmtId="0" fontId="8" fillId="0" borderId="0" xfId="2" applyFont="1" applyBorder="1"/>
    <xf numFmtId="164" fontId="9" fillId="0" borderId="5" xfId="2" applyNumberFormat="1" applyFont="1" applyBorder="1" applyAlignment="1">
      <alignment horizontal="right"/>
    </xf>
    <xf numFmtId="0" fontId="9" fillId="0" borderId="0" xfId="2" applyFont="1" applyBorder="1"/>
    <xf numFmtId="49" fontId="3" fillId="0" borderId="1" xfId="2" applyNumberFormat="1" applyFont="1" applyBorder="1" applyAlignment="1">
      <alignment horizontal="left" indent="1"/>
    </xf>
    <xf numFmtId="0" fontId="6" fillId="0" borderId="0" xfId="2" applyFont="1" applyBorder="1"/>
    <xf numFmtId="49" fontId="13" fillId="0" borderId="1" xfId="2" applyNumberFormat="1" applyFont="1" applyBorder="1" applyAlignment="1">
      <alignment horizontal="left" wrapText="1" indent="1"/>
    </xf>
    <xf numFmtId="0" fontId="13" fillId="0" borderId="0" xfId="2" applyFont="1" applyBorder="1" applyAlignment="1">
      <alignment horizontal="left" vertical="center" wrapText="1"/>
    </xf>
    <xf numFmtId="0" fontId="14" fillId="0" borderId="2" xfId="2" applyFont="1" applyBorder="1" applyAlignment="1">
      <alignment horizontal="left" wrapText="1" indent="1"/>
    </xf>
    <xf numFmtId="0" fontId="13" fillId="0" borderId="0" xfId="2" applyFont="1" applyAlignment="1">
      <alignment wrapText="1"/>
    </xf>
    <xf numFmtId="49" fontId="13" fillId="0" borderId="1" xfId="2" applyNumberFormat="1" applyFont="1" applyBorder="1" applyAlignment="1">
      <alignment horizontal="left" indent="1"/>
    </xf>
    <xf numFmtId="164" fontId="14" fillId="0" borderId="0" xfId="2" applyNumberFormat="1" applyFont="1" applyBorder="1" applyAlignment="1">
      <alignment horizontal="left" indent="1"/>
    </xf>
    <xf numFmtId="164" fontId="14" fillId="0" borderId="2" xfId="2" applyNumberFormat="1" applyFont="1" applyBorder="1" applyAlignment="1">
      <alignment horizontal="left" indent="1"/>
    </xf>
    <xf numFmtId="0" fontId="13" fillId="0" borderId="0" xfId="2" applyFont="1"/>
    <xf numFmtId="164" fontId="4" fillId="0" borderId="0" xfId="2" applyNumberFormat="1" applyFont="1" applyBorder="1" applyAlignment="1">
      <alignment horizontal="left" indent="1"/>
    </xf>
    <xf numFmtId="164" fontId="4" fillId="0" borderId="2" xfId="2" applyNumberFormat="1" applyFont="1" applyBorder="1" applyAlignment="1">
      <alignment horizontal="left" indent="1"/>
    </xf>
    <xf numFmtId="0" fontId="5" fillId="0" borderId="0" xfId="2" applyFont="1"/>
    <xf numFmtId="49" fontId="8" fillId="2" borderId="20" xfId="2" applyNumberFormat="1" applyFont="1" applyFill="1" applyBorder="1" applyAlignment="1">
      <alignment horizontal="left" indent="1"/>
    </xf>
    <xf numFmtId="0" fontId="8" fillId="2" borderId="21" xfId="2" applyFont="1" applyFill="1" applyBorder="1" applyAlignment="1">
      <alignment horizontal="left" indent="1"/>
    </xf>
    <xf numFmtId="3" fontId="9" fillId="2" borderId="22" xfId="2" applyNumberFormat="1" applyFont="1" applyFill="1" applyBorder="1" applyAlignment="1">
      <alignment horizontal="left" indent="1"/>
    </xf>
    <xf numFmtId="3" fontId="8" fillId="2" borderId="23" xfId="2" applyNumberFormat="1" applyFont="1" applyFill="1" applyBorder="1" applyAlignment="1">
      <alignment horizontal="left" indent="1"/>
    </xf>
    <xf numFmtId="0" fontId="9" fillId="0" borderId="0" xfId="2" applyFont="1"/>
    <xf numFmtId="49" fontId="3" fillId="0" borderId="17" xfId="2" applyNumberFormat="1" applyFont="1" applyFill="1" applyBorder="1" applyAlignment="1">
      <alignment horizontal="left" wrapText="1" indent="1"/>
    </xf>
    <xf numFmtId="0" fontId="3" fillId="0" borderId="24" xfId="2" applyFont="1" applyFill="1" applyBorder="1" applyAlignment="1">
      <alignment horizontal="left" vertical="center"/>
    </xf>
    <xf numFmtId="3" fontId="10" fillId="0" borderId="25" xfId="2" applyNumberFormat="1" applyFont="1" applyFill="1" applyBorder="1" applyAlignment="1">
      <alignment horizontal="right"/>
    </xf>
    <xf numFmtId="3" fontId="10" fillId="5" borderId="26" xfId="2" applyNumberFormat="1" applyFont="1" applyFill="1" applyBorder="1" applyAlignment="1">
      <alignment horizontal="right"/>
    </xf>
    <xf numFmtId="0" fontId="15" fillId="0" borderId="15" xfId="2" applyFont="1" applyFill="1" applyBorder="1" applyAlignment="1">
      <alignment horizontal="left" vertical="top"/>
    </xf>
    <xf numFmtId="3" fontId="10" fillId="0" borderId="14" xfId="2" quotePrefix="1" applyNumberFormat="1" applyFont="1" applyFill="1" applyBorder="1" applyAlignment="1">
      <alignment horizontal="right"/>
    </xf>
    <xf numFmtId="49" fontId="3" fillId="4" borderId="27" xfId="2" applyNumberFormat="1" applyFont="1" applyFill="1" applyBorder="1" applyAlignment="1">
      <alignment horizontal="left" indent="1"/>
    </xf>
    <xf numFmtId="0" fontId="3" fillId="4" borderId="21" xfId="2" applyFont="1" applyFill="1" applyBorder="1" applyAlignment="1">
      <alignment vertical="center"/>
    </xf>
    <xf numFmtId="3" fontId="10" fillId="4" borderId="28" xfId="2" applyNumberFormat="1" applyFont="1" applyFill="1" applyBorder="1" applyAlignment="1">
      <alignment horizontal="right"/>
    </xf>
    <xf numFmtId="3" fontId="10" fillId="4" borderId="29" xfId="2" applyNumberFormat="1" applyFont="1" applyFill="1" applyBorder="1" applyAlignment="1">
      <alignment horizontal="right"/>
    </xf>
    <xf numFmtId="49" fontId="3" fillId="10" borderId="30" xfId="2" applyNumberFormat="1" applyFont="1" applyFill="1" applyBorder="1" applyAlignment="1">
      <alignment horizontal="left" indent="1"/>
    </xf>
    <xf numFmtId="0" fontId="3" fillId="10" borderId="31" xfId="2" applyFont="1" applyFill="1" applyBorder="1" applyAlignment="1">
      <alignment vertical="center"/>
    </xf>
    <xf numFmtId="3" fontId="10" fillId="10" borderId="32" xfId="2" applyNumberFormat="1" applyFont="1" applyFill="1" applyBorder="1" applyAlignment="1">
      <alignment horizontal="right"/>
    </xf>
    <xf numFmtId="3" fontId="10" fillId="10" borderId="33" xfId="2" applyNumberFormat="1" applyFont="1" applyFill="1" applyBorder="1" applyAlignment="1">
      <alignment horizontal="right"/>
    </xf>
    <xf numFmtId="0" fontId="3" fillId="0" borderId="0" xfId="2" applyFont="1"/>
    <xf numFmtId="49" fontId="3" fillId="0" borderId="34" xfId="2" applyNumberFormat="1" applyFont="1" applyBorder="1" applyAlignment="1">
      <alignment horizontal="left" indent="1"/>
    </xf>
    <xf numFmtId="0" fontId="5" fillId="0" borderId="35" xfId="2" applyFont="1" applyBorder="1" applyAlignment="1">
      <alignment vertical="center"/>
    </xf>
    <xf numFmtId="164" fontId="4" fillId="0" borderId="35" xfId="2" applyNumberFormat="1" applyFont="1" applyBorder="1" applyAlignment="1">
      <alignment horizontal="left" indent="1"/>
    </xf>
    <xf numFmtId="164" fontId="4" fillId="0" borderId="36" xfId="2" applyNumberFormat="1" applyFont="1" applyBorder="1" applyAlignment="1">
      <alignment horizontal="left" indent="1"/>
    </xf>
    <xf numFmtId="49" fontId="5" fillId="0" borderId="1" xfId="2" applyNumberFormat="1" applyFont="1" applyBorder="1" applyAlignment="1">
      <alignment horizontal="left" indent="1"/>
    </xf>
    <xf numFmtId="0" fontId="5" fillId="0" borderId="0" xfId="2" applyFont="1" applyBorder="1" applyAlignment="1">
      <alignment vertical="center"/>
    </xf>
    <xf numFmtId="164" fontId="4" fillId="0" borderId="0" xfId="2" applyNumberFormat="1" applyFont="1" applyBorder="1" applyAlignment="1">
      <alignment vertical="center"/>
    </xf>
    <xf numFmtId="164" fontId="4" fillId="0" borderId="2" xfId="2" applyNumberFormat="1" applyFont="1" applyBorder="1" applyAlignment="1">
      <alignment vertical="center"/>
    </xf>
    <xf numFmtId="49" fontId="3" fillId="0" borderId="3" xfId="2" applyNumberFormat="1" applyFont="1" applyBorder="1" applyAlignment="1">
      <alignment horizontal="left" indent="1"/>
    </xf>
    <xf numFmtId="0" fontId="3" fillId="0" borderId="10" xfId="2" applyFont="1" applyBorder="1" applyAlignment="1">
      <alignment vertical="center"/>
    </xf>
    <xf numFmtId="164" fontId="4" fillId="0" borderId="10" xfId="2" applyNumberFormat="1" applyFont="1" applyBorder="1" applyAlignment="1">
      <alignment vertical="center"/>
    </xf>
    <xf numFmtId="164" fontId="4" fillId="0" borderId="11" xfId="2" applyNumberFormat="1" applyFont="1" applyBorder="1" applyAlignment="1">
      <alignment vertical="center"/>
    </xf>
    <xf numFmtId="49" fontId="3" fillId="0" borderId="0" xfId="2" applyNumberFormat="1" applyFont="1" applyAlignment="1">
      <alignment horizontal="left" indent="1"/>
    </xf>
    <xf numFmtId="0" fontId="3" fillId="0" borderId="0" xfId="2" applyFont="1" applyAlignment="1">
      <alignment vertical="center"/>
    </xf>
    <xf numFmtId="164" fontId="4" fillId="0" borderId="0" xfId="2" applyNumberFormat="1" applyFont="1" applyAlignment="1">
      <alignment vertical="center"/>
    </xf>
    <xf numFmtId="0" fontId="3" fillId="0" borderId="0" xfId="2" applyFont="1" applyAlignment="1">
      <alignment horizontal="left" indent="1"/>
    </xf>
    <xf numFmtId="164" fontId="4" fillId="0" borderId="0" xfId="2" applyNumberFormat="1" applyFont="1" applyAlignment="1">
      <alignment horizontal="left" indent="1"/>
    </xf>
    <xf numFmtId="49" fontId="7" fillId="9" borderId="3" xfId="2" applyNumberFormat="1" applyFont="1" applyFill="1" applyBorder="1" applyAlignment="1">
      <alignment horizontal="left"/>
    </xf>
    <xf numFmtId="0" fontId="11" fillId="9" borderId="10" xfId="2" applyNumberFormat="1" applyFont="1" applyFill="1" applyBorder="1" applyAlignment="1">
      <alignment horizontal="left"/>
    </xf>
    <xf numFmtId="164" fontId="3" fillId="9" borderId="10" xfId="2" applyNumberFormat="1" applyFont="1" applyFill="1" applyBorder="1" applyAlignment="1">
      <alignment horizontal="left"/>
    </xf>
    <xf numFmtId="2" fontId="3" fillId="9" borderId="10" xfId="2" applyNumberFormat="1" applyFont="1" applyFill="1" applyBorder="1" applyAlignment="1">
      <alignment horizontal="left"/>
    </xf>
    <xf numFmtId="164" fontId="3" fillId="9" borderId="37" xfId="2" applyNumberFormat="1" applyFont="1" applyFill="1" applyBorder="1" applyAlignment="1">
      <alignment horizontal="left"/>
    </xf>
    <xf numFmtId="3" fontId="10" fillId="9" borderId="38" xfId="2" applyNumberFormat="1" applyFont="1" applyFill="1" applyBorder="1" applyAlignment="1">
      <alignment horizontal="left"/>
    </xf>
    <xf numFmtId="164" fontId="10" fillId="5" borderId="39" xfId="2" applyNumberFormat="1" applyFont="1" applyFill="1" applyBorder="1" applyAlignment="1">
      <alignment horizontal="left"/>
    </xf>
    <xf numFmtId="0" fontId="11" fillId="6" borderId="0" xfId="2" applyNumberFormat="1" applyFont="1" applyFill="1" applyBorder="1" applyAlignment="1">
      <alignment horizontal="left"/>
    </xf>
    <xf numFmtId="3" fontId="10" fillId="6" borderId="0" xfId="2" applyNumberFormat="1" applyFont="1" applyFill="1" applyBorder="1" applyAlignment="1">
      <alignment horizontal="left"/>
    </xf>
    <xf numFmtId="3" fontId="4" fillId="0" borderId="0" xfId="2" applyNumberFormat="1" applyFont="1" applyBorder="1" applyAlignment="1">
      <alignment horizontal="left"/>
    </xf>
    <xf numFmtId="0" fontId="5" fillId="0" borderId="0" xfId="2" applyFont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 wrapText="1"/>
    </xf>
    <xf numFmtId="0" fontId="5" fillId="7" borderId="0" xfId="2" applyFont="1" applyFill="1" applyBorder="1" applyAlignment="1">
      <alignment horizontal="left" wrapText="1"/>
    </xf>
    <xf numFmtId="49" fontId="7" fillId="0" borderId="1" xfId="2" applyNumberFormat="1" applyFont="1" applyFill="1" applyBorder="1" applyAlignment="1">
      <alignment horizontal="left" vertical="top" wrapText="1"/>
    </xf>
    <xf numFmtId="164" fontId="3" fillId="5" borderId="2" xfId="2" applyNumberFormat="1" applyFont="1" applyFill="1" applyBorder="1" applyAlignment="1">
      <alignment horizontal="left" vertical="top" wrapText="1"/>
    </xf>
    <xf numFmtId="3" fontId="7" fillId="0" borderId="1" xfId="2" applyNumberFormat="1" applyFont="1" applyFill="1" applyBorder="1" applyAlignment="1">
      <alignment horizontal="left" vertical="top"/>
    </xf>
    <xf numFmtId="2" fontId="18" fillId="0" borderId="16" xfId="2" applyNumberFormat="1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 wrapText="1"/>
    </xf>
    <xf numFmtId="2" fontId="18" fillId="0" borderId="0" xfId="2" applyNumberFormat="1" applyFont="1" applyFill="1" applyBorder="1" applyAlignment="1">
      <alignment horizontal="left"/>
    </xf>
    <xf numFmtId="3" fontId="4" fillId="0" borderId="0" xfId="2" applyNumberFormat="1" applyFont="1" applyFill="1" applyBorder="1" applyAlignment="1">
      <alignment horizontal="left"/>
    </xf>
    <xf numFmtId="3" fontId="4" fillId="4" borderId="0" xfId="2" applyNumberFormat="1" applyFont="1" applyFill="1" applyBorder="1" applyAlignment="1">
      <alignment horizontal="left"/>
    </xf>
    <xf numFmtId="3" fontId="10" fillId="5" borderId="2" xfId="2" applyNumberFormat="1" applyFont="1" applyFill="1" applyBorder="1" applyAlignment="1">
      <alignment horizontal="left"/>
    </xf>
    <xf numFmtId="2" fontId="18" fillId="0" borderId="41" xfId="2" applyNumberFormat="1" applyFont="1" applyFill="1" applyBorder="1" applyAlignment="1">
      <alignment horizontal="left"/>
    </xf>
    <xf numFmtId="164" fontId="3" fillId="5" borderId="43" xfId="2" applyNumberFormat="1" applyFont="1" applyFill="1" applyBorder="1" applyAlignment="1">
      <alignment horizontal="left" vertical="top" wrapText="1"/>
    </xf>
    <xf numFmtId="0" fontId="5" fillId="0" borderId="18" xfId="2" applyFont="1" applyFill="1" applyBorder="1" applyAlignment="1">
      <alignment horizontal="left" vertical="top" wrapText="1"/>
    </xf>
    <xf numFmtId="3" fontId="4" fillId="12" borderId="18" xfId="2" applyNumberFormat="1" applyFont="1" applyFill="1" applyBorder="1" applyAlignment="1">
      <alignment horizontal="left"/>
    </xf>
    <xf numFmtId="3" fontId="4" fillId="12" borderId="42" xfId="2" applyNumberFormat="1" applyFont="1" applyFill="1" applyBorder="1" applyAlignment="1">
      <alignment horizontal="left"/>
    </xf>
    <xf numFmtId="3" fontId="4" fillId="12" borderId="44" xfId="2" applyNumberFormat="1" applyFont="1" applyFill="1" applyBorder="1" applyAlignment="1">
      <alignment horizontal="left" wrapText="1"/>
    </xf>
    <xf numFmtId="2" fontId="18" fillId="0" borderId="13" xfId="2" applyNumberFormat="1" applyFont="1" applyFill="1" applyBorder="1" applyAlignment="1">
      <alignment horizontal="left"/>
    </xf>
    <xf numFmtId="3" fontId="4" fillId="0" borderId="13" xfId="2" applyNumberFormat="1" applyFont="1" applyFill="1" applyBorder="1" applyAlignment="1">
      <alignment horizontal="left"/>
    </xf>
    <xf numFmtId="3" fontId="4" fillId="0" borderId="41" xfId="2" applyNumberFormat="1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top" wrapText="1"/>
    </xf>
    <xf numFmtId="0" fontId="8" fillId="0" borderId="8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left" vertical="top" wrapText="1"/>
    </xf>
    <xf numFmtId="0" fontId="8" fillId="0" borderId="0" xfId="2" applyFont="1" applyBorder="1" applyAlignment="1">
      <alignment horizontal="left" vertical="top" wrapText="1"/>
    </xf>
    <xf numFmtId="164" fontId="9" fillId="0" borderId="9" xfId="2" applyNumberFormat="1" applyFont="1" applyBorder="1" applyAlignment="1">
      <alignment horizontal="center" vertical="center" wrapText="1"/>
    </xf>
    <xf numFmtId="164" fontId="9" fillId="0" borderId="12" xfId="2" applyNumberFormat="1" applyFont="1" applyBorder="1" applyAlignment="1">
      <alignment horizontal="center" vertical="center" wrapText="1"/>
    </xf>
    <xf numFmtId="164" fontId="9" fillId="0" borderId="0" xfId="2" applyNumberFormat="1" applyFont="1" applyBorder="1" applyAlignment="1">
      <alignment horizontal="center" vertical="center" wrapText="1"/>
    </xf>
    <xf numFmtId="164" fontId="9" fillId="0" borderId="2" xfId="2" applyNumberFormat="1" applyFont="1" applyBorder="1" applyAlignment="1">
      <alignment horizontal="center" vertical="center" wrapText="1"/>
    </xf>
    <xf numFmtId="0" fontId="13" fillId="0" borderId="0" xfId="2" applyFont="1" applyBorder="1" applyAlignment="1">
      <alignment horizontal="left" wrapText="1"/>
    </xf>
    <xf numFmtId="0" fontId="5" fillId="0" borderId="0" xfId="2" applyFont="1" applyBorder="1" applyAlignment="1">
      <alignment vertical="center" wrapText="1"/>
    </xf>
    <xf numFmtId="0" fontId="5" fillId="0" borderId="2" xfId="2" applyFont="1" applyBorder="1" applyAlignment="1">
      <alignment vertical="center" wrapText="1"/>
    </xf>
    <xf numFmtId="0" fontId="13" fillId="0" borderId="0" xfId="2" applyFont="1" applyBorder="1" applyAlignment="1">
      <alignment horizontal="left" vertical="center" wrapText="1"/>
    </xf>
    <xf numFmtId="0" fontId="13" fillId="0" borderId="40" xfId="2" applyFont="1" applyBorder="1" applyAlignment="1">
      <alignment horizontal="left" vertical="center" wrapText="1"/>
    </xf>
    <xf numFmtId="0" fontId="5" fillId="13" borderId="50" xfId="2" applyFont="1" applyFill="1" applyBorder="1" applyAlignment="1">
      <alignment horizontal="left" vertical="top" wrapText="1"/>
    </xf>
    <xf numFmtId="0" fontId="5" fillId="13" borderId="49" xfId="2" applyFont="1" applyFill="1" applyBorder="1" applyAlignment="1">
      <alignment horizontal="left" vertical="top" wrapText="1"/>
    </xf>
    <xf numFmtId="0" fontId="5" fillId="13" borderId="51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 wrapText="1"/>
    </xf>
    <xf numFmtId="0" fontId="5" fillId="13" borderId="0" xfId="2" applyFont="1" applyFill="1" applyBorder="1" applyAlignment="1">
      <alignment horizontal="left" vertical="top" wrapText="1"/>
    </xf>
    <xf numFmtId="0" fontId="5" fillId="0" borderId="49" xfId="2" applyFont="1" applyFill="1" applyBorder="1" applyAlignment="1">
      <alignment horizontal="left" vertical="top" wrapText="1"/>
    </xf>
    <xf numFmtId="0" fontId="19" fillId="11" borderId="48" xfId="2" applyNumberFormat="1" applyFont="1" applyFill="1" applyBorder="1" applyAlignment="1">
      <alignment horizontal="left" vertical="top"/>
    </xf>
    <xf numFmtId="164" fontId="9" fillId="0" borderId="5" xfId="2" applyNumberFormat="1" applyFont="1" applyBorder="1" applyAlignment="1">
      <alignment horizontal="left" vertical="center"/>
    </xf>
    <xf numFmtId="164" fontId="9" fillId="0" borderId="9" xfId="2" applyNumberFormat="1" applyFont="1" applyBorder="1" applyAlignment="1">
      <alignment horizontal="left" vertical="center"/>
    </xf>
    <xf numFmtId="164" fontId="9" fillId="0" borderId="3" xfId="2" applyNumberFormat="1" applyFont="1" applyBorder="1" applyAlignment="1">
      <alignment horizontal="left" vertical="center"/>
    </xf>
    <xf numFmtId="164" fontId="9" fillId="0" borderId="10" xfId="2" applyNumberFormat="1" applyFont="1" applyBorder="1" applyAlignment="1">
      <alignment horizontal="left" vertical="center"/>
    </xf>
    <xf numFmtId="0" fontId="17" fillId="0" borderId="5" xfId="2" applyFont="1" applyFill="1" applyBorder="1" applyAlignment="1">
      <alignment horizontal="left" vertical="center"/>
    </xf>
    <xf numFmtId="0" fontId="17" fillId="0" borderId="9" xfId="2" applyFont="1" applyFill="1" applyBorder="1" applyAlignment="1">
      <alignment horizontal="left" vertical="center"/>
    </xf>
    <xf numFmtId="0" fontId="17" fillId="0" borderId="12" xfId="2" applyFont="1" applyFill="1" applyBorder="1" applyAlignment="1">
      <alignment horizontal="left" vertical="center"/>
    </xf>
    <xf numFmtId="0" fontId="17" fillId="0" borderId="3" xfId="2" applyFont="1" applyFill="1" applyBorder="1" applyAlignment="1">
      <alignment horizontal="left" vertical="center"/>
    </xf>
    <xf numFmtId="0" fontId="17" fillId="0" borderId="10" xfId="2" applyFont="1" applyFill="1" applyBorder="1" applyAlignment="1">
      <alignment horizontal="left" vertical="center"/>
    </xf>
    <xf numFmtId="0" fontId="17" fillId="0" borderId="11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5" fillId="13" borderId="41" xfId="2" applyFont="1" applyFill="1" applyBorder="1" applyAlignment="1">
      <alignment horizontal="left" vertical="top" wrapText="1"/>
    </xf>
    <xf numFmtId="0" fontId="5" fillId="13" borderId="47" xfId="2" applyFont="1" applyFill="1" applyBorder="1" applyAlignment="1">
      <alignment horizontal="left" vertical="top" wrapText="1"/>
    </xf>
    <xf numFmtId="0" fontId="19" fillId="14" borderId="45" xfId="2" applyNumberFormat="1" applyFont="1" applyFill="1" applyBorder="1" applyAlignment="1">
      <alignment horizontal="left" vertical="top" wrapText="1"/>
    </xf>
    <xf numFmtId="0" fontId="19" fillId="14" borderId="13" xfId="2" applyNumberFormat="1" applyFont="1" applyFill="1" applyBorder="1" applyAlignment="1">
      <alignment horizontal="left" vertical="top" wrapText="1"/>
    </xf>
    <xf numFmtId="0" fontId="19" fillId="14" borderId="46" xfId="2" applyNumberFormat="1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5" fillId="7" borderId="13" xfId="2" applyFont="1" applyFill="1" applyBorder="1" applyAlignment="1">
      <alignment horizontal="left" wrapText="1"/>
    </xf>
    <xf numFmtId="164" fontId="9" fillId="0" borderId="9" xfId="2" applyNumberFormat="1" applyFont="1" applyBorder="1" applyAlignment="1">
      <alignment horizontal="center" vertical="center"/>
    </xf>
    <xf numFmtId="164" fontId="9" fillId="0" borderId="12" xfId="2" applyNumberFormat="1" applyFont="1" applyBorder="1" applyAlignment="1">
      <alignment horizontal="center" vertical="center"/>
    </xf>
    <xf numFmtId="164" fontId="9" fillId="0" borderId="10" xfId="2" applyNumberFormat="1" applyFont="1" applyBorder="1" applyAlignment="1">
      <alignment horizontal="center" vertical="center"/>
    </xf>
    <xf numFmtId="164" fontId="9" fillId="0" borderId="11" xfId="2" applyNumberFormat="1" applyFont="1" applyBorder="1" applyAlignment="1">
      <alignment horizontal="center" vertical="center"/>
    </xf>
    <xf numFmtId="0" fontId="8" fillId="0" borderId="7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/>
    </xf>
    <xf numFmtId="0" fontId="5" fillId="0" borderId="50" xfId="2" applyFont="1" applyFill="1" applyBorder="1" applyAlignment="1">
      <alignment horizontal="left" vertical="top" wrapText="1"/>
    </xf>
    <xf numFmtId="0" fontId="5" fillId="0" borderId="51" xfId="2" applyFont="1" applyFill="1" applyBorder="1" applyAlignment="1">
      <alignment horizontal="left" vertical="top" wrapText="1"/>
    </xf>
    <xf numFmtId="165" fontId="9" fillId="0" borderId="8" xfId="2" applyNumberFormat="1" applyFont="1" applyBorder="1" applyAlignment="1">
      <alignment horizontal="center" vertical="center"/>
    </xf>
    <xf numFmtId="165" fontId="9" fillId="0" borderId="4" xfId="2" applyNumberFormat="1" applyFont="1" applyBorder="1" applyAlignment="1">
      <alignment horizontal="center" vertical="center"/>
    </xf>
    <xf numFmtId="0" fontId="19" fillId="14" borderId="48" xfId="2" applyNumberFormat="1" applyFont="1" applyFill="1" applyBorder="1" applyAlignment="1">
      <alignment horizontal="left" vertical="top"/>
    </xf>
    <xf numFmtId="0" fontId="19" fillId="14" borderId="49" xfId="2" applyNumberFormat="1" applyFont="1" applyFill="1" applyBorder="1" applyAlignment="1">
      <alignment horizontal="left" vertical="top"/>
    </xf>
    <xf numFmtId="0" fontId="5" fillId="7" borderId="0" xfId="2" applyFont="1" applyFill="1" applyBorder="1" applyAlignment="1">
      <alignment horizontal="left" vertical="top" wrapText="1"/>
    </xf>
    <xf numFmtId="43" fontId="7" fillId="0" borderId="1" xfId="3" applyFont="1" applyFill="1" applyBorder="1" applyAlignment="1">
      <alignment horizontal="left" vertical="top" wrapText="1"/>
    </xf>
    <xf numFmtId="43" fontId="5" fillId="13" borderId="50" xfId="3" applyFont="1" applyFill="1" applyBorder="1" applyAlignment="1">
      <alignment horizontal="left" vertical="top" wrapText="1"/>
    </xf>
    <xf numFmtId="43" fontId="5" fillId="13" borderId="49" xfId="3" applyFont="1" applyFill="1" applyBorder="1" applyAlignment="1">
      <alignment horizontal="left" vertical="top" wrapText="1"/>
    </xf>
    <xf numFmtId="43" fontId="5" fillId="13" borderId="51" xfId="3" applyFont="1" applyFill="1" applyBorder="1" applyAlignment="1">
      <alignment horizontal="left" vertical="top" wrapText="1"/>
    </xf>
    <xf numFmtId="43" fontId="5" fillId="0" borderId="0" xfId="3" applyFont="1" applyFill="1" applyBorder="1" applyAlignment="1">
      <alignment horizontal="left" vertical="top" wrapText="1"/>
    </xf>
    <xf numFmtId="43" fontId="3" fillId="5" borderId="2" xfId="3" applyFont="1" applyFill="1" applyBorder="1" applyAlignment="1">
      <alignment horizontal="left" vertical="top" wrapText="1"/>
    </xf>
    <xf numFmtId="43" fontId="5" fillId="0" borderId="0" xfId="3" applyFont="1" applyAlignment="1">
      <alignment horizontal="left"/>
    </xf>
  </cellXfs>
  <cellStyles count="4">
    <cellStyle name="EXPO" xfId="1"/>
    <cellStyle name="Ezres" xfId="3" builtinId="3"/>
    <cellStyle name="Normál" xfId="0" builtinId="0"/>
    <cellStyle name="Normál_AUCHAN KTSGTBL JA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E27"/>
  <sheetViews>
    <sheetView showGridLines="0" showZeros="0" view="pageBreakPreview" zoomScale="85" zoomScaleSheetLayoutView="85" workbookViewId="0">
      <pane xSplit="1" ySplit="7" topLeftCell="B8" activePane="bottomRight" state="frozen"/>
      <selection activeCell="N24" sqref="N24"/>
      <selection pane="topRight" activeCell="N24" sqref="N24"/>
      <selection pane="bottomLeft" activeCell="N24" sqref="N24"/>
      <selection pane="bottomRight" activeCell="B1" sqref="B1"/>
    </sheetView>
  </sheetViews>
  <sheetFormatPr defaultRowHeight="12.75"/>
  <cols>
    <col min="1" max="1" width="6.7109375" style="78" customWidth="1"/>
    <col min="2" max="2" width="77" style="81" customWidth="1"/>
    <col min="3" max="4" width="11.28515625" style="82" customWidth="1"/>
    <col min="5" max="5" width="12.7109375" style="82" customWidth="1"/>
    <col min="6" max="256" width="9.140625" style="45"/>
    <col min="257" max="257" width="6.7109375" style="45" customWidth="1"/>
    <col min="258" max="258" width="77" style="45" customWidth="1"/>
    <col min="259" max="260" width="11.28515625" style="45" customWidth="1"/>
    <col min="261" max="261" width="12.7109375" style="45" customWidth="1"/>
    <col min="262" max="512" width="9.140625" style="45"/>
    <col min="513" max="513" width="6.7109375" style="45" customWidth="1"/>
    <col min="514" max="514" width="77" style="45" customWidth="1"/>
    <col min="515" max="516" width="11.28515625" style="45" customWidth="1"/>
    <col min="517" max="517" width="12.7109375" style="45" customWidth="1"/>
    <col min="518" max="768" width="9.140625" style="45"/>
    <col min="769" max="769" width="6.7109375" style="45" customWidth="1"/>
    <col min="770" max="770" width="77" style="45" customWidth="1"/>
    <col min="771" max="772" width="11.28515625" style="45" customWidth="1"/>
    <col min="773" max="773" width="12.7109375" style="45" customWidth="1"/>
    <col min="774" max="1024" width="9.140625" style="45"/>
    <col min="1025" max="1025" width="6.7109375" style="45" customWidth="1"/>
    <col min="1026" max="1026" width="77" style="45" customWidth="1"/>
    <col min="1027" max="1028" width="11.28515625" style="45" customWidth="1"/>
    <col min="1029" max="1029" width="12.7109375" style="45" customWidth="1"/>
    <col min="1030" max="1280" width="9.140625" style="45"/>
    <col min="1281" max="1281" width="6.7109375" style="45" customWidth="1"/>
    <col min="1282" max="1282" width="77" style="45" customWidth="1"/>
    <col min="1283" max="1284" width="11.28515625" style="45" customWidth="1"/>
    <col min="1285" max="1285" width="12.7109375" style="45" customWidth="1"/>
    <col min="1286" max="1536" width="9.140625" style="45"/>
    <col min="1537" max="1537" width="6.7109375" style="45" customWidth="1"/>
    <col min="1538" max="1538" width="77" style="45" customWidth="1"/>
    <col min="1539" max="1540" width="11.28515625" style="45" customWidth="1"/>
    <col min="1541" max="1541" width="12.7109375" style="45" customWidth="1"/>
    <col min="1542" max="1792" width="9.140625" style="45"/>
    <col min="1793" max="1793" width="6.7109375" style="45" customWidth="1"/>
    <col min="1794" max="1794" width="77" style="45" customWidth="1"/>
    <col min="1795" max="1796" width="11.28515625" style="45" customWidth="1"/>
    <col min="1797" max="1797" width="12.7109375" style="45" customWidth="1"/>
    <col min="1798" max="2048" width="9.140625" style="45"/>
    <col min="2049" max="2049" width="6.7109375" style="45" customWidth="1"/>
    <col min="2050" max="2050" width="77" style="45" customWidth="1"/>
    <col min="2051" max="2052" width="11.28515625" style="45" customWidth="1"/>
    <col min="2053" max="2053" width="12.7109375" style="45" customWidth="1"/>
    <col min="2054" max="2304" width="9.140625" style="45"/>
    <col min="2305" max="2305" width="6.7109375" style="45" customWidth="1"/>
    <col min="2306" max="2306" width="77" style="45" customWidth="1"/>
    <col min="2307" max="2308" width="11.28515625" style="45" customWidth="1"/>
    <col min="2309" max="2309" width="12.7109375" style="45" customWidth="1"/>
    <col min="2310" max="2560" width="9.140625" style="45"/>
    <col min="2561" max="2561" width="6.7109375" style="45" customWidth="1"/>
    <col min="2562" max="2562" width="77" style="45" customWidth="1"/>
    <col min="2563" max="2564" width="11.28515625" style="45" customWidth="1"/>
    <col min="2565" max="2565" width="12.7109375" style="45" customWidth="1"/>
    <col min="2566" max="2816" width="9.140625" style="45"/>
    <col min="2817" max="2817" width="6.7109375" style="45" customWidth="1"/>
    <col min="2818" max="2818" width="77" style="45" customWidth="1"/>
    <col min="2819" max="2820" width="11.28515625" style="45" customWidth="1"/>
    <col min="2821" max="2821" width="12.7109375" style="45" customWidth="1"/>
    <col min="2822" max="3072" width="9.140625" style="45"/>
    <col min="3073" max="3073" width="6.7109375" style="45" customWidth="1"/>
    <col min="3074" max="3074" width="77" style="45" customWidth="1"/>
    <col min="3075" max="3076" width="11.28515625" style="45" customWidth="1"/>
    <col min="3077" max="3077" width="12.7109375" style="45" customWidth="1"/>
    <col min="3078" max="3328" width="9.140625" style="45"/>
    <col min="3329" max="3329" width="6.7109375" style="45" customWidth="1"/>
    <col min="3330" max="3330" width="77" style="45" customWidth="1"/>
    <col min="3331" max="3332" width="11.28515625" style="45" customWidth="1"/>
    <col min="3333" max="3333" width="12.7109375" style="45" customWidth="1"/>
    <col min="3334" max="3584" width="9.140625" style="45"/>
    <col min="3585" max="3585" width="6.7109375" style="45" customWidth="1"/>
    <col min="3586" max="3586" width="77" style="45" customWidth="1"/>
    <col min="3587" max="3588" width="11.28515625" style="45" customWidth="1"/>
    <col min="3589" max="3589" width="12.7109375" style="45" customWidth="1"/>
    <col min="3590" max="3840" width="9.140625" style="45"/>
    <col min="3841" max="3841" width="6.7109375" style="45" customWidth="1"/>
    <col min="3842" max="3842" width="77" style="45" customWidth="1"/>
    <col min="3843" max="3844" width="11.28515625" style="45" customWidth="1"/>
    <col min="3845" max="3845" width="12.7109375" style="45" customWidth="1"/>
    <col min="3846" max="4096" width="9.140625" style="45"/>
    <col min="4097" max="4097" width="6.7109375" style="45" customWidth="1"/>
    <col min="4098" max="4098" width="77" style="45" customWidth="1"/>
    <col min="4099" max="4100" width="11.28515625" style="45" customWidth="1"/>
    <col min="4101" max="4101" width="12.7109375" style="45" customWidth="1"/>
    <col min="4102" max="4352" width="9.140625" style="45"/>
    <col min="4353" max="4353" width="6.7109375" style="45" customWidth="1"/>
    <col min="4354" max="4354" width="77" style="45" customWidth="1"/>
    <col min="4355" max="4356" width="11.28515625" style="45" customWidth="1"/>
    <col min="4357" max="4357" width="12.7109375" style="45" customWidth="1"/>
    <col min="4358" max="4608" width="9.140625" style="45"/>
    <col min="4609" max="4609" width="6.7109375" style="45" customWidth="1"/>
    <col min="4610" max="4610" width="77" style="45" customWidth="1"/>
    <col min="4611" max="4612" width="11.28515625" style="45" customWidth="1"/>
    <col min="4613" max="4613" width="12.7109375" style="45" customWidth="1"/>
    <col min="4614" max="4864" width="9.140625" style="45"/>
    <col min="4865" max="4865" width="6.7109375" style="45" customWidth="1"/>
    <col min="4866" max="4866" width="77" style="45" customWidth="1"/>
    <col min="4867" max="4868" width="11.28515625" style="45" customWidth="1"/>
    <col min="4869" max="4869" width="12.7109375" style="45" customWidth="1"/>
    <col min="4870" max="5120" width="9.140625" style="45"/>
    <col min="5121" max="5121" width="6.7109375" style="45" customWidth="1"/>
    <col min="5122" max="5122" width="77" style="45" customWidth="1"/>
    <col min="5123" max="5124" width="11.28515625" style="45" customWidth="1"/>
    <col min="5125" max="5125" width="12.7109375" style="45" customWidth="1"/>
    <col min="5126" max="5376" width="9.140625" style="45"/>
    <col min="5377" max="5377" width="6.7109375" style="45" customWidth="1"/>
    <col min="5378" max="5378" width="77" style="45" customWidth="1"/>
    <col min="5379" max="5380" width="11.28515625" style="45" customWidth="1"/>
    <col min="5381" max="5381" width="12.7109375" style="45" customWidth="1"/>
    <col min="5382" max="5632" width="9.140625" style="45"/>
    <col min="5633" max="5633" width="6.7109375" style="45" customWidth="1"/>
    <col min="5634" max="5634" width="77" style="45" customWidth="1"/>
    <col min="5635" max="5636" width="11.28515625" style="45" customWidth="1"/>
    <col min="5637" max="5637" width="12.7109375" style="45" customWidth="1"/>
    <col min="5638" max="5888" width="9.140625" style="45"/>
    <col min="5889" max="5889" width="6.7109375" style="45" customWidth="1"/>
    <col min="5890" max="5890" width="77" style="45" customWidth="1"/>
    <col min="5891" max="5892" width="11.28515625" style="45" customWidth="1"/>
    <col min="5893" max="5893" width="12.7109375" style="45" customWidth="1"/>
    <col min="5894" max="6144" width="9.140625" style="45"/>
    <col min="6145" max="6145" width="6.7109375" style="45" customWidth="1"/>
    <col min="6146" max="6146" width="77" style="45" customWidth="1"/>
    <col min="6147" max="6148" width="11.28515625" style="45" customWidth="1"/>
    <col min="6149" max="6149" width="12.7109375" style="45" customWidth="1"/>
    <col min="6150" max="6400" width="9.140625" style="45"/>
    <col min="6401" max="6401" width="6.7109375" style="45" customWidth="1"/>
    <col min="6402" max="6402" width="77" style="45" customWidth="1"/>
    <col min="6403" max="6404" width="11.28515625" style="45" customWidth="1"/>
    <col min="6405" max="6405" width="12.7109375" style="45" customWidth="1"/>
    <col min="6406" max="6656" width="9.140625" style="45"/>
    <col min="6657" max="6657" width="6.7109375" style="45" customWidth="1"/>
    <col min="6658" max="6658" width="77" style="45" customWidth="1"/>
    <col min="6659" max="6660" width="11.28515625" style="45" customWidth="1"/>
    <col min="6661" max="6661" width="12.7109375" style="45" customWidth="1"/>
    <col min="6662" max="6912" width="9.140625" style="45"/>
    <col min="6913" max="6913" width="6.7109375" style="45" customWidth="1"/>
    <col min="6914" max="6914" width="77" style="45" customWidth="1"/>
    <col min="6915" max="6916" width="11.28515625" style="45" customWidth="1"/>
    <col min="6917" max="6917" width="12.7109375" style="45" customWidth="1"/>
    <col min="6918" max="7168" width="9.140625" style="45"/>
    <col min="7169" max="7169" width="6.7109375" style="45" customWidth="1"/>
    <col min="7170" max="7170" width="77" style="45" customWidth="1"/>
    <col min="7171" max="7172" width="11.28515625" style="45" customWidth="1"/>
    <col min="7173" max="7173" width="12.7109375" style="45" customWidth="1"/>
    <col min="7174" max="7424" width="9.140625" style="45"/>
    <col min="7425" max="7425" width="6.7109375" style="45" customWidth="1"/>
    <col min="7426" max="7426" width="77" style="45" customWidth="1"/>
    <col min="7427" max="7428" width="11.28515625" style="45" customWidth="1"/>
    <col min="7429" max="7429" width="12.7109375" style="45" customWidth="1"/>
    <col min="7430" max="7680" width="9.140625" style="45"/>
    <col min="7681" max="7681" width="6.7109375" style="45" customWidth="1"/>
    <col min="7682" max="7682" width="77" style="45" customWidth="1"/>
    <col min="7683" max="7684" width="11.28515625" style="45" customWidth="1"/>
    <col min="7685" max="7685" width="12.7109375" style="45" customWidth="1"/>
    <col min="7686" max="7936" width="9.140625" style="45"/>
    <col min="7937" max="7937" width="6.7109375" style="45" customWidth="1"/>
    <col min="7938" max="7938" width="77" style="45" customWidth="1"/>
    <col min="7939" max="7940" width="11.28515625" style="45" customWidth="1"/>
    <col min="7941" max="7941" width="12.7109375" style="45" customWidth="1"/>
    <col min="7942" max="8192" width="9.140625" style="45"/>
    <col min="8193" max="8193" width="6.7109375" style="45" customWidth="1"/>
    <col min="8194" max="8194" width="77" style="45" customWidth="1"/>
    <col min="8195" max="8196" width="11.28515625" style="45" customWidth="1"/>
    <col min="8197" max="8197" width="12.7109375" style="45" customWidth="1"/>
    <col min="8198" max="8448" width="9.140625" style="45"/>
    <col min="8449" max="8449" width="6.7109375" style="45" customWidth="1"/>
    <col min="8450" max="8450" width="77" style="45" customWidth="1"/>
    <col min="8451" max="8452" width="11.28515625" style="45" customWidth="1"/>
    <col min="8453" max="8453" width="12.7109375" style="45" customWidth="1"/>
    <col min="8454" max="8704" width="9.140625" style="45"/>
    <col min="8705" max="8705" width="6.7109375" style="45" customWidth="1"/>
    <col min="8706" max="8706" width="77" style="45" customWidth="1"/>
    <col min="8707" max="8708" width="11.28515625" style="45" customWidth="1"/>
    <col min="8709" max="8709" width="12.7109375" style="45" customWidth="1"/>
    <col min="8710" max="8960" width="9.140625" style="45"/>
    <col min="8961" max="8961" width="6.7109375" style="45" customWidth="1"/>
    <col min="8962" max="8962" width="77" style="45" customWidth="1"/>
    <col min="8963" max="8964" width="11.28515625" style="45" customWidth="1"/>
    <col min="8965" max="8965" width="12.7109375" style="45" customWidth="1"/>
    <col min="8966" max="9216" width="9.140625" style="45"/>
    <col min="9217" max="9217" width="6.7109375" style="45" customWidth="1"/>
    <col min="9218" max="9218" width="77" style="45" customWidth="1"/>
    <col min="9219" max="9220" width="11.28515625" style="45" customWidth="1"/>
    <col min="9221" max="9221" width="12.7109375" style="45" customWidth="1"/>
    <col min="9222" max="9472" width="9.140625" style="45"/>
    <col min="9473" max="9473" width="6.7109375" style="45" customWidth="1"/>
    <col min="9474" max="9474" width="77" style="45" customWidth="1"/>
    <col min="9475" max="9476" width="11.28515625" style="45" customWidth="1"/>
    <col min="9477" max="9477" width="12.7109375" style="45" customWidth="1"/>
    <col min="9478" max="9728" width="9.140625" style="45"/>
    <col min="9729" max="9729" width="6.7109375" style="45" customWidth="1"/>
    <col min="9730" max="9730" width="77" style="45" customWidth="1"/>
    <col min="9731" max="9732" width="11.28515625" style="45" customWidth="1"/>
    <col min="9733" max="9733" width="12.7109375" style="45" customWidth="1"/>
    <col min="9734" max="9984" width="9.140625" style="45"/>
    <col min="9985" max="9985" width="6.7109375" style="45" customWidth="1"/>
    <col min="9986" max="9986" width="77" style="45" customWidth="1"/>
    <col min="9987" max="9988" width="11.28515625" style="45" customWidth="1"/>
    <col min="9989" max="9989" width="12.7109375" style="45" customWidth="1"/>
    <col min="9990" max="10240" width="9.140625" style="45"/>
    <col min="10241" max="10241" width="6.7109375" style="45" customWidth="1"/>
    <col min="10242" max="10242" width="77" style="45" customWidth="1"/>
    <col min="10243" max="10244" width="11.28515625" style="45" customWidth="1"/>
    <col min="10245" max="10245" width="12.7109375" style="45" customWidth="1"/>
    <col min="10246" max="10496" width="9.140625" style="45"/>
    <col min="10497" max="10497" width="6.7109375" style="45" customWidth="1"/>
    <col min="10498" max="10498" width="77" style="45" customWidth="1"/>
    <col min="10499" max="10500" width="11.28515625" style="45" customWidth="1"/>
    <col min="10501" max="10501" width="12.7109375" style="45" customWidth="1"/>
    <col min="10502" max="10752" width="9.140625" style="45"/>
    <col min="10753" max="10753" width="6.7109375" style="45" customWidth="1"/>
    <col min="10754" max="10754" width="77" style="45" customWidth="1"/>
    <col min="10755" max="10756" width="11.28515625" style="45" customWidth="1"/>
    <col min="10757" max="10757" width="12.7109375" style="45" customWidth="1"/>
    <col min="10758" max="11008" width="9.140625" style="45"/>
    <col min="11009" max="11009" width="6.7109375" style="45" customWidth="1"/>
    <col min="11010" max="11010" width="77" style="45" customWidth="1"/>
    <col min="11011" max="11012" width="11.28515625" style="45" customWidth="1"/>
    <col min="11013" max="11013" width="12.7109375" style="45" customWidth="1"/>
    <col min="11014" max="11264" width="9.140625" style="45"/>
    <col min="11265" max="11265" width="6.7109375" style="45" customWidth="1"/>
    <col min="11266" max="11266" width="77" style="45" customWidth="1"/>
    <col min="11267" max="11268" width="11.28515625" style="45" customWidth="1"/>
    <col min="11269" max="11269" width="12.7109375" style="45" customWidth="1"/>
    <col min="11270" max="11520" width="9.140625" style="45"/>
    <col min="11521" max="11521" width="6.7109375" style="45" customWidth="1"/>
    <col min="11522" max="11522" width="77" style="45" customWidth="1"/>
    <col min="11523" max="11524" width="11.28515625" style="45" customWidth="1"/>
    <col min="11525" max="11525" width="12.7109375" style="45" customWidth="1"/>
    <col min="11526" max="11776" width="9.140625" style="45"/>
    <col min="11777" max="11777" width="6.7109375" style="45" customWidth="1"/>
    <col min="11778" max="11778" width="77" style="45" customWidth="1"/>
    <col min="11779" max="11780" width="11.28515625" style="45" customWidth="1"/>
    <col min="11781" max="11781" width="12.7109375" style="45" customWidth="1"/>
    <col min="11782" max="12032" width="9.140625" style="45"/>
    <col min="12033" max="12033" width="6.7109375" style="45" customWidth="1"/>
    <col min="12034" max="12034" width="77" style="45" customWidth="1"/>
    <col min="12035" max="12036" width="11.28515625" style="45" customWidth="1"/>
    <col min="12037" max="12037" width="12.7109375" style="45" customWidth="1"/>
    <col min="12038" max="12288" width="9.140625" style="45"/>
    <col min="12289" max="12289" width="6.7109375" style="45" customWidth="1"/>
    <col min="12290" max="12290" width="77" style="45" customWidth="1"/>
    <col min="12291" max="12292" width="11.28515625" style="45" customWidth="1"/>
    <col min="12293" max="12293" width="12.7109375" style="45" customWidth="1"/>
    <col min="12294" max="12544" width="9.140625" style="45"/>
    <col min="12545" max="12545" width="6.7109375" style="45" customWidth="1"/>
    <col min="12546" max="12546" width="77" style="45" customWidth="1"/>
    <col min="12547" max="12548" width="11.28515625" style="45" customWidth="1"/>
    <col min="12549" max="12549" width="12.7109375" style="45" customWidth="1"/>
    <col min="12550" max="12800" width="9.140625" style="45"/>
    <col min="12801" max="12801" width="6.7109375" style="45" customWidth="1"/>
    <col min="12802" max="12802" width="77" style="45" customWidth="1"/>
    <col min="12803" max="12804" width="11.28515625" style="45" customWidth="1"/>
    <col min="12805" max="12805" width="12.7109375" style="45" customWidth="1"/>
    <col min="12806" max="13056" width="9.140625" style="45"/>
    <col min="13057" max="13057" width="6.7109375" style="45" customWidth="1"/>
    <col min="13058" max="13058" width="77" style="45" customWidth="1"/>
    <col min="13059" max="13060" width="11.28515625" style="45" customWidth="1"/>
    <col min="13061" max="13061" width="12.7109375" style="45" customWidth="1"/>
    <col min="13062" max="13312" width="9.140625" style="45"/>
    <col min="13313" max="13313" width="6.7109375" style="45" customWidth="1"/>
    <col min="13314" max="13314" width="77" style="45" customWidth="1"/>
    <col min="13315" max="13316" width="11.28515625" style="45" customWidth="1"/>
    <col min="13317" max="13317" width="12.7109375" style="45" customWidth="1"/>
    <col min="13318" max="13568" width="9.140625" style="45"/>
    <col min="13569" max="13569" width="6.7109375" style="45" customWidth="1"/>
    <col min="13570" max="13570" width="77" style="45" customWidth="1"/>
    <col min="13571" max="13572" width="11.28515625" style="45" customWidth="1"/>
    <col min="13573" max="13573" width="12.7109375" style="45" customWidth="1"/>
    <col min="13574" max="13824" width="9.140625" style="45"/>
    <col min="13825" max="13825" width="6.7109375" style="45" customWidth="1"/>
    <col min="13826" max="13826" width="77" style="45" customWidth="1"/>
    <col min="13827" max="13828" width="11.28515625" style="45" customWidth="1"/>
    <col min="13829" max="13829" width="12.7109375" style="45" customWidth="1"/>
    <col min="13830" max="14080" width="9.140625" style="45"/>
    <col min="14081" max="14081" width="6.7109375" style="45" customWidth="1"/>
    <col min="14082" max="14082" width="77" style="45" customWidth="1"/>
    <col min="14083" max="14084" width="11.28515625" style="45" customWidth="1"/>
    <col min="14085" max="14085" width="12.7109375" style="45" customWidth="1"/>
    <col min="14086" max="14336" width="9.140625" style="45"/>
    <col min="14337" max="14337" width="6.7109375" style="45" customWidth="1"/>
    <col min="14338" max="14338" width="77" style="45" customWidth="1"/>
    <col min="14339" max="14340" width="11.28515625" style="45" customWidth="1"/>
    <col min="14341" max="14341" width="12.7109375" style="45" customWidth="1"/>
    <col min="14342" max="14592" width="9.140625" style="45"/>
    <col min="14593" max="14593" width="6.7109375" style="45" customWidth="1"/>
    <col min="14594" max="14594" width="77" style="45" customWidth="1"/>
    <col min="14595" max="14596" width="11.28515625" style="45" customWidth="1"/>
    <col min="14597" max="14597" width="12.7109375" style="45" customWidth="1"/>
    <col min="14598" max="14848" width="9.140625" style="45"/>
    <col min="14849" max="14849" width="6.7109375" style="45" customWidth="1"/>
    <col min="14850" max="14850" width="77" style="45" customWidth="1"/>
    <col min="14851" max="14852" width="11.28515625" style="45" customWidth="1"/>
    <col min="14853" max="14853" width="12.7109375" style="45" customWidth="1"/>
    <col min="14854" max="15104" width="9.140625" style="45"/>
    <col min="15105" max="15105" width="6.7109375" style="45" customWidth="1"/>
    <col min="15106" max="15106" width="77" style="45" customWidth="1"/>
    <col min="15107" max="15108" width="11.28515625" style="45" customWidth="1"/>
    <col min="15109" max="15109" width="12.7109375" style="45" customWidth="1"/>
    <col min="15110" max="15360" width="9.140625" style="45"/>
    <col min="15361" max="15361" width="6.7109375" style="45" customWidth="1"/>
    <col min="15362" max="15362" width="77" style="45" customWidth="1"/>
    <col min="15363" max="15364" width="11.28515625" style="45" customWidth="1"/>
    <col min="15365" max="15365" width="12.7109375" style="45" customWidth="1"/>
    <col min="15366" max="15616" width="9.140625" style="45"/>
    <col min="15617" max="15617" width="6.7109375" style="45" customWidth="1"/>
    <col min="15618" max="15618" width="77" style="45" customWidth="1"/>
    <col min="15619" max="15620" width="11.28515625" style="45" customWidth="1"/>
    <col min="15621" max="15621" width="12.7109375" style="45" customWidth="1"/>
    <col min="15622" max="15872" width="9.140625" style="45"/>
    <col min="15873" max="15873" width="6.7109375" style="45" customWidth="1"/>
    <col min="15874" max="15874" width="77" style="45" customWidth="1"/>
    <col min="15875" max="15876" width="11.28515625" style="45" customWidth="1"/>
    <col min="15877" max="15877" width="12.7109375" style="45" customWidth="1"/>
    <col min="15878" max="16128" width="9.140625" style="45"/>
    <col min="16129" max="16129" width="6.7109375" style="45" customWidth="1"/>
    <col min="16130" max="16130" width="77" style="45" customWidth="1"/>
    <col min="16131" max="16132" width="11.28515625" style="45" customWidth="1"/>
    <col min="16133" max="16133" width="12.7109375" style="45" customWidth="1"/>
    <col min="16134" max="16384" width="9.140625" style="45"/>
  </cols>
  <sheetData>
    <row r="1" spans="1:5" s="30" customFormat="1" ht="34.5" customHeight="1" thickBot="1">
      <c r="A1" s="27"/>
      <c r="B1" s="28" t="s">
        <v>38</v>
      </c>
      <c r="C1" s="116" t="s">
        <v>2</v>
      </c>
      <c r="D1" s="117"/>
      <c r="E1" s="29" t="s">
        <v>5</v>
      </c>
    </row>
    <row r="2" spans="1:5" s="32" customFormat="1" ht="15" customHeight="1">
      <c r="A2" s="31" t="s">
        <v>9</v>
      </c>
      <c r="B2" s="118" t="s">
        <v>10</v>
      </c>
      <c r="C2" s="120" t="s">
        <v>3</v>
      </c>
      <c r="D2" s="120"/>
      <c r="E2" s="121"/>
    </row>
    <row r="3" spans="1:5" s="34" customFormat="1" ht="27" customHeight="1">
      <c r="A3" s="33"/>
      <c r="B3" s="119"/>
      <c r="C3" s="122"/>
      <c r="D3" s="122"/>
      <c r="E3" s="123"/>
    </row>
    <row r="4" spans="1:5" s="38" customFormat="1" ht="15" customHeight="1">
      <c r="A4" s="35" t="s">
        <v>7</v>
      </c>
      <c r="B4" s="36" t="s">
        <v>11</v>
      </c>
      <c r="C4" s="124"/>
      <c r="D4" s="124"/>
      <c r="E4" s="37"/>
    </row>
    <row r="5" spans="1:5" s="42" customFormat="1" ht="18" customHeight="1">
      <c r="A5" s="39"/>
      <c r="B5" s="127" t="s">
        <v>20</v>
      </c>
      <c r="C5" s="40"/>
      <c r="D5" s="40"/>
      <c r="E5" s="41"/>
    </row>
    <row r="6" spans="1:5" ht="15" customHeight="1">
      <c r="A6" s="33"/>
      <c r="B6" s="128"/>
      <c r="C6" s="43"/>
      <c r="D6" s="43"/>
      <c r="E6" s="44"/>
    </row>
    <row r="7" spans="1:5" s="50" customFormat="1" ht="15" customHeight="1">
      <c r="A7" s="46"/>
      <c r="B7" s="47" t="s">
        <v>12</v>
      </c>
      <c r="C7" s="48" t="s">
        <v>13</v>
      </c>
      <c r="D7" s="48" t="s">
        <v>14</v>
      </c>
      <c r="E7" s="49" t="s">
        <v>15</v>
      </c>
    </row>
    <row r="8" spans="1:5" ht="18" customHeight="1">
      <c r="A8" s="51" t="s">
        <v>7</v>
      </c>
      <c r="B8" s="52" t="s">
        <v>16</v>
      </c>
      <c r="C8" s="53">
        <f>SUM(' MK-lista'!G403)</f>
        <v>0</v>
      </c>
      <c r="D8" s="53">
        <f>SUM(' MK-lista'!H403)</f>
        <v>0</v>
      </c>
      <c r="E8" s="54">
        <f>SUM(C8:D8)</f>
        <v>0</v>
      </c>
    </row>
    <row r="9" spans="1:5" ht="18" customHeight="1">
      <c r="A9" s="51"/>
      <c r="B9" s="55"/>
      <c r="C9" s="56"/>
      <c r="D9" s="56"/>
      <c r="E9" s="54"/>
    </row>
    <row r="10" spans="1:5" ht="18" customHeight="1" thickBot="1">
      <c r="A10" s="57"/>
      <c r="B10" s="58" t="s">
        <v>17</v>
      </c>
      <c r="C10" s="59">
        <f>SUM(C8*0.27)</f>
        <v>0</v>
      </c>
      <c r="D10" s="59">
        <f>SUM(D8*0.27)</f>
        <v>0</v>
      </c>
      <c r="E10" s="60">
        <f>SUM(C10:D10)</f>
        <v>0</v>
      </c>
    </row>
    <row r="11" spans="1:5" s="65" customFormat="1" ht="30" customHeight="1" thickBot="1">
      <c r="A11" s="61"/>
      <c r="B11" s="62" t="s">
        <v>18</v>
      </c>
      <c r="C11" s="63">
        <f>SUM(C8:C10)</f>
        <v>0</v>
      </c>
      <c r="D11" s="63">
        <f>SUM(D8:D10)</f>
        <v>0</v>
      </c>
      <c r="E11" s="64">
        <f>SUM(C11:D11)</f>
        <v>0</v>
      </c>
    </row>
    <row r="12" spans="1:5" ht="18" customHeight="1">
      <c r="A12" s="66"/>
      <c r="B12" s="67" t="s">
        <v>19</v>
      </c>
      <c r="C12" s="68"/>
      <c r="D12" s="68"/>
      <c r="E12" s="69"/>
    </row>
    <row r="13" spans="1:5">
      <c r="A13" s="70"/>
      <c r="B13" s="71"/>
      <c r="C13" s="72"/>
      <c r="D13" s="72"/>
      <c r="E13" s="73"/>
    </row>
    <row r="14" spans="1:5">
      <c r="A14" s="33"/>
      <c r="B14" s="125"/>
      <c r="C14" s="125"/>
      <c r="D14" s="125"/>
      <c r="E14" s="126"/>
    </row>
    <row r="15" spans="1:5">
      <c r="A15" s="33"/>
      <c r="B15" s="125"/>
      <c r="C15" s="125"/>
      <c r="D15" s="125"/>
      <c r="E15" s="126"/>
    </row>
    <row r="16" spans="1:5">
      <c r="A16" s="33"/>
      <c r="B16" s="125"/>
      <c r="C16" s="125"/>
      <c r="D16" s="125"/>
      <c r="E16" s="126"/>
    </row>
    <row r="17" spans="1:5">
      <c r="A17" s="33"/>
      <c r="B17" s="125"/>
      <c r="C17" s="125"/>
      <c r="D17" s="125"/>
      <c r="E17" s="126"/>
    </row>
    <row r="18" spans="1:5">
      <c r="A18" s="33"/>
      <c r="B18" s="125"/>
      <c r="C18" s="125"/>
      <c r="D18" s="125"/>
      <c r="E18" s="126"/>
    </row>
    <row r="19" spans="1:5">
      <c r="A19" s="33"/>
      <c r="B19" s="125"/>
      <c r="C19" s="125"/>
      <c r="D19" s="125"/>
      <c r="E19" s="126"/>
    </row>
    <row r="20" spans="1:5">
      <c r="A20" s="33"/>
      <c r="B20" s="125"/>
      <c r="C20" s="125"/>
      <c r="D20" s="125"/>
      <c r="E20" s="126"/>
    </row>
    <row r="21" spans="1:5">
      <c r="A21" s="33"/>
      <c r="B21" s="125"/>
      <c r="C21" s="125"/>
      <c r="D21" s="125"/>
      <c r="E21" s="126"/>
    </row>
    <row r="22" spans="1:5">
      <c r="A22" s="33"/>
      <c r="B22" s="125"/>
      <c r="C22" s="125"/>
      <c r="D22" s="125"/>
      <c r="E22" s="126"/>
    </row>
    <row r="23" spans="1:5">
      <c r="A23" s="33"/>
      <c r="B23" s="125"/>
      <c r="C23" s="125"/>
      <c r="D23" s="125"/>
      <c r="E23" s="126"/>
    </row>
    <row r="24" spans="1:5" ht="13.5" thickBot="1">
      <c r="A24" s="74"/>
      <c r="B24" s="75"/>
      <c r="C24" s="76"/>
      <c r="D24" s="76"/>
      <c r="E24" s="77"/>
    </row>
    <row r="25" spans="1:5">
      <c r="B25" s="79"/>
      <c r="C25" s="80"/>
      <c r="D25" s="80"/>
      <c r="E25" s="80"/>
    </row>
    <row r="26" spans="1:5">
      <c r="B26" s="79"/>
      <c r="C26" s="80"/>
      <c r="D26" s="80"/>
      <c r="E26" s="80"/>
    </row>
    <row r="27" spans="1:5">
      <c r="B27" s="79"/>
      <c r="C27" s="80"/>
      <c r="D27" s="80"/>
      <c r="E27" s="80"/>
    </row>
  </sheetData>
  <sheetProtection selectLockedCells="1" selectUnlockedCells="1"/>
  <mergeCells count="6">
    <mergeCell ref="C1:D1"/>
    <mergeCell ref="B2:B3"/>
    <mergeCell ref="C2:E3"/>
    <mergeCell ref="C4:D4"/>
    <mergeCell ref="B14:E23"/>
    <mergeCell ref="B5:B6"/>
  </mergeCells>
  <printOptions horizontalCentered="1"/>
  <pageMargins left="0.70866141732283472" right="0.31496062992125984" top="0.70866141732283472" bottom="0.70866141732283472" header="0.31496062992125984" footer="0.31496062992125984"/>
  <pageSetup paperSize="9" scale="75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4"/>
  <sheetViews>
    <sheetView tabSelected="1" view="pageBreakPreview" zoomScale="90" zoomScaleSheetLayoutView="90" workbookViewId="0">
      <selection activeCell="B215" sqref="B215:F215"/>
    </sheetView>
  </sheetViews>
  <sheetFormatPr defaultRowHeight="12.75"/>
  <cols>
    <col min="1" max="1" width="12.28515625" style="9" customWidth="1"/>
    <col min="2" max="2" width="15.28515625" style="10" customWidth="1"/>
    <col min="3" max="3" width="9.140625" style="6" customWidth="1"/>
    <col min="4" max="4" width="9.140625" style="7" customWidth="1"/>
    <col min="5" max="5" width="9.140625" style="6" customWidth="1"/>
    <col min="6" max="6" width="26.28515625" style="6" customWidth="1"/>
    <col min="7" max="8" width="9.85546875" style="8" customWidth="1"/>
    <col min="9" max="9" width="13" style="6" customWidth="1"/>
    <col min="10" max="16384" width="9.140625" style="4"/>
  </cols>
  <sheetData>
    <row r="1" spans="1:9" s="11" customFormat="1" ht="52.5" customHeight="1" thickBot="1">
      <c r="A1" s="161" t="s">
        <v>29</v>
      </c>
      <c r="B1" s="162"/>
      <c r="C1" s="162"/>
      <c r="D1" s="162"/>
      <c r="E1" s="162"/>
      <c r="F1" s="162"/>
      <c r="G1" s="165" t="s">
        <v>37</v>
      </c>
      <c r="H1" s="165"/>
      <c r="I1" s="166"/>
    </row>
    <row r="2" spans="1:9" s="12" customFormat="1" ht="15" customHeight="1">
      <c r="A2" s="136" t="s">
        <v>30</v>
      </c>
      <c r="B2" s="137"/>
      <c r="C2" s="137"/>
      <c r="D2" s="137"/>
      <c r="E2" s="137"/>
      <c r="F2" s="137"/>
      <c r="G2" s="157" t="s">
        <v>3</v>
      </c>
      <c r="H2" s="157"/>
      <c r="I2" s="158"/>
    </row>
    <row r="3" spans="1:9" s="2" customFormat="1" ht="27.75" customHeight="1" thickBot="1">
      <c r="A3" s="138"/>
      <c r="B3" s="139"/>
      <c r="C3" s="139"/>
      <c r="D3" s="139"/>
      <c r="E3" s="139"/>
      <c r="F3" s="139"/>
      <c r="G3" s="159"/>
      <c r="H3" s="159"/>
      <c r="I3" s="160"/>
    </row>
    <row r="4" spans="1:9" s="3" customFormat="1" ht="18" customHeight="1">
      <c r="A4" s="140" t="s">
        <v>27</v>
      </c>
      <c r="B4" s="141"/>
      <c r="C4" s="141"/>
      <c r="D4" s="141"/>
      <c r="E4" s="141"/>
      <c r="F4" s="141"/>
      <c r="G4" s="141"/>
      <c r="H4" s="141"/>
      <c r="I4" s="142"/>
    </row>
    <row r="5" spans="1:9" ht="6.75" customHeight="1" thickBot="1">
      <c r="A5" s="143"/>
      <c r="B5" s="144"/>
      <c r="C5" s="144"/>
      <c r="D5" s="144"/>
      <c r="E5" s="144"/>
      <c r="F5" s="144"/>
      <c r="G5" s="144"/>
      <c r="H5" s="144"/>
      <c r="I5" s="145"/>
    </row>
    <row r="6" spans="1:9" s="20" customFormat="1" ht="15" customHeight="1">
      <c r="A6" s="13" t="s">
        <v>0</v>
      </c>
      <c r="B6" s="14" t="s">
        <v>6</v>
      </c>
      <c r="C6" s="15"/>
      <c r="D6" s="16" t="s">
        <v>21</v>
      </c>
      <c r="E6" s="17" t="s">
        <v>22</v>
      </c>
      <c r="F6" s="17" t="s">
        <v>23</v>
      </c>
      <c r="G6" s="18" t="s">
        <v>24</v>
      </c>
      <c r="H6" s="18" t="s">
        <v>25</v>
      </c>
      <c r="I6" s="19" t="s">
        <v>26</v>
      </c>
    </row>
    <row r="7" spans="1:9" s="23" customFormat="1" ht="5.0999999999999996" customHeight="1">
      <c r="A7" s="21"/>
      <c r="B7" s="156"/>
      <c r="C7" s="156"/>
      <c r="D7" s="156"/>
      <c r="E7" s="156"/>
      <c r="F7" s="156"/>
      <c r="G7" s="95"/>
      <c r="H7" s="95"/>
      <c r="I7" s="22"/>
    </row>
    <row r="8" spans="1:9" s="1" customFormat="1" ht="24" customHeight="1">
      <c r="A8" s="153" t="s">
        <v>28</v>
      </c>
      <c r="B8" s="154"/>
      <c r="C8" s="154"/>
      <c r="D8" s="154"/>
      <c r="E8" s="154"/>
      <c r="F8" s="155"/>
      <c r="G8" s="146" t="s">
        <v>4</v>
      </c>
      <c r="H8" s="146"/>
      <c r="I8" s="147"/>
    </row>
    <row r="9" spans="1:9" s="93" customFormat="1" ht="15" customHeight="1">
      <c r="A9" s="96" t="s">
        <v>39</v>
      </c>
      <c r="B9" s="133" t="s">
        <v>127</v>
      </c>
      <c r="C9" s="133"/>
      <c r="D9" s="133"/>
      <c r="E9" s="133"/>
      <c r="F9" s="133"/>
      <c r="G9" s="94"/>
      <c r="H9" s="94"/>
      <c r="I9" s="97"/>
    </row>
    <row r="10" spans="1:9" s="92" customFormat="1" ht="15" customHeight="1">
      <c r="A10" s="96"/>
      <c r="B10" s="100" t="s">
        <v>128</v>
      </c>
      <c r="C10" s="132" t="s">
        <v>342</v>
      </c>
      <c r="D10" s="132"/>
      <c r="E10" s="132"/>
      <c r="F10" s="132"/>
      <c r="G10" s="100"/>
      <c r="H10" s="100"/>
      <c r="I10" s="97"/>
    </row>
    <row r="11" spans="1:9" s="93" customFormat="1" ht="15" customHeight="1">
      <c r="A11" s="96"/>
      <c r="B11" s="132" t="s">
        <v>335</v>
      </c>
      <c r="C11" s="132"/>
      <c r="D11" s="132"/>
      <c r="E11" s="132"/>
      <c r="F11" s="132"/>
      <c r="G11" s="100"/>
      <c r="H11" s="100"/>
      <c r="I11" s="97"/>
    </row>
    <row r="12" spans="1:9" s="92" customFormat="1" ht="15" customHeight="1">
      <c r="A12" s="98"/>
      <c r="B12" s="90">
        <v>2</v>
      </c>
      <c r="C12" s="91" t="s">
        <v>1</v>
      </c>
      <c r="D12" s="99"/>
      <c r="E12" s="24"/>
      <c r="F12" s="24"/>
      <c r="G12" s="25">
        <f>B12*E12</f>
        <v>0</v>
      </c>
      <c r="H12" s="25">
        <f>B12*F12</f>
        <v>0</v>
      </c>
      <c r="I12" s="26">
        <f>G12+H12</f>
        <v>0</v>
      </c>
    </row>
    <row r="13" spans="1:9" s="93" customFormat="1" ht="15" customHeight="1">
      <c r="A13" s="96" t="s">
        <v>40</v>
      </c>
      <c r="B13" s="133" t="s">
        <v>126</v>
      </c>
      <c r="C13" s="133"/>
      <c r="D13" s="133"/>
      <c r="E13" s="133"/>
      <c r="F13" s="133"/>
      <c r="G13" s="94"/>
      <c r="H13" s="94"/>
      <c r="I13" s="97"/>
    </row>
    <row r="14" spans="1:9" s="92" customFormat="1" ht="15" customHeight="1">
      <c r="A14" s="96"/>
      <c r="B14" s="100" t="s">
        <v>128</v>
      </c>
      <c r="C14" s="132" t="s">
        <v>130</v>
      </c>
      <c r="D14" s="132"/>
      <c r="E14" s="132"/>
      <c r="F14" s="132"/>
      <c r="G14" s="100"/>
      <c r="H14" s="100"/>
      <c r="I14" s="97"/>
    </row>
    <row r="15" spans="1:9" s="93" customFormat="1" ht="15" customHeight="1">
      <c r="A15" s="96"/>
      <c r="B15" s="132" t="s">
        <v>131</v>
      </c>
      <c r="C15" s="132"/>
      <c r="D15" s="132"/>
      <c r="E15" s="132"/>
      <c r="F15" s="132"/>
      <c r="G15" s="100"/>
      <c r="H15" s="100"/>
      <c r="I15" s="97"/>
    </row>
    <row r="16" spans="1:9" s="92" customFormat="1" ht="15" customHeight="1">
      <c r="A16" s="98"/>
      <c r="B16" s="90">
        <v>4</v>
      </c>
      <c r="C16" s="91" t="s">
        <v>1</v>
      </c>
      <c r="D16" s="99"/>
      <c r="E16" s="24"/>
      <c r="F16" s="24"/>
      <c r="G16" s="25">
        <f>B16*E16</f>
        <v>0</v>
      </c>
      <c r="H16" s="25">
        <f>B16*F16</f>
        <v>0</v>
      </c>
      <c r="I16" s="26">
        <f>G16+H16</f>
        <v>0</v>
      </c>
    </row>
    <row r="17" spans="1:9" s="92" customFormat="1" ht="15" customHeight="1">
      <c r="A17" s="96" t="s">
        <v>125</v>
      </c>
      <c r="B17" s="133" t="s">
        <v>165</v>
      </c>
      <c r="C17" s="133"/>
      <c r="D17" s="133"/>
      <c r="E17" s="133"/>
      <c r="F17" s="133"/>
      <c r="G17" s="100"/>
      <c r="H17" s="100"/>
      <c r="I17" s="97"/>
    </row>
    <row r="18" spans="1:9" s="92" customFormat="1" ht="15" customHeight="1">
      <c r="A18" s="96"/>
      <c r="B18" s="100" t="s">
        <v>128</v>
      </c>
      <c r="C18" s="132" t="s">
        <v>341</v>
      </c>
      <c r="D18" s="132"/>
      <c r="E18" s="132"/>
      <c r="F18" s="132"/>
      <c r="G18" s="100"/>
      <c r="H18" s="100"/>
      <c r="I18" s="97"/>
    </row>
    <row r="19" spans="1:9" s="93" customFormat="1" ht="15" customHeight="1">
      <c r="A19" s="96"/>
      <c r="B19" s="132" t="s">
        <v>340</v>
      </c>
      <c r="C19" s="132"/>
      <c r="D19" s="132"/>
      <c r="E19" s="132"/>
      <c r="F19" s="132"/>
      <c r="G19" s="100"/>
      <c r="H19" s="100"/>
      <c r="I19" s="97"/>
    </row>
    <row r="20" spans="1:9" s="92" customFormat="1" ht="15.75" customHeight="1">
      <c r="A20" s="98"/>
      <c r="B20" s="90">
        <v>10</v>
      </c>
      <c r="C20" s="91" t="s">
        <v>1</v>
      </c>
      <c r="D20" s="99"/>
      <c r="E20" s="24"/>
      <c r="F20" s="24"/>
      <c r="G20" s="25">
        <f>B20*E20</f>
        <v>0</v>
      </c>
      <c r="H20" s="25">
        <f>B20*F20</f>
        <v>0</v>
      </c>
      <c r="I20" s="26">
        <f>G20+H20</f>
        <v>0</v>
      </c>
    </row>
    <row r="21" spans="1:9" s="93" customFormat="1" ht="15" customHeight="1">
      <c r="A21" s="96" t="s">
        <v>41</v>
      </c>
      <c r="B21" s="133" t="s">
        <v>195</v>
      </c>
      <c r="C21" s="133"/>
      <c r="D21" s="133"/>
      <c r="E21" s="133"/>
      <c r="F21" s="133"/>
      <c r="G21" s="94"/>
      <c r="H21" s="94"/>
      <c r="I21" s="97"/>
    </row>
    <row r="22" spans="1:9" s="92" customFormat="1" ht="15" customHeight="1">
      <c r="A22" s="96"/>
      <c r="B22" s="100" t="s">
        <v>128</v>
      </c>
      <c r="C22" s="132" t="s">
        <v>197</v>
      </c>
      <c r="D22" s="132"/>
      <c r="E22" s="132"/>
      <c r="F22" s="132"/>
      <c r="G22" s="100"/>
      <c r="H22" s="100"/>
      <c r="I22" s="97"/>
    </row>
    <row r="23" spans="1:9" s="93" customFormat="1" ht="15" customHeight="1">
      <c r="A23" s="96"/>
      <c r="B23" s="132" t="s">
        <v>196</v>
      </c>
      <c r="C23" s="132"/>
      <c r="D23" s="132"/>
      <c r="E23" s="132"/>
      <c r="F23" s="132"/>
      <c r="G23" s="100"/>
      <c r="H23" s="100"/>
      <c r="I23" s="97"/>
    </row>
    <row r="24" spans="1:9" s="92" customFormat="1" ht="15" customHeight="1">
      <c r="A24" s="98"/>
      <c r="B24" s="90">
        <v>1</v>
      </c>
      <c r="C24" s="91" t="s">
        <v>1</v>
      </c>
      <c r="D24" s="99"/>
      <c r="E24" s="24"/>
      <c r="F24" s="24"/>
      <c r="G24" s="25">
        <f>B24*E24</f>
        <v>0</v>
      </c>
      <c r="H24" s="25">
        <f>B24*F24</f>
        <v>0</v>
      </c>
      <c r="I24" s="26">
        <f>G24+H24</f>
        <v>0</v>
      </c>
    </row>
    <row r="25" spans="1:9" s="93" customFormat="1" ht="15" customHeight="1">
      <c r="A25" s="96" t="s">
        <v>42</v>
      </c>
      <c r="B25" s="133" t="s">
        <v>254</v>
      </c>
      <c r="C25" s="133"/>
      <c r="D25" s="133"/>
      <c r="E25" s="133"/>
      <c r="F25" s="133"/>
      <c r="G25" s="94"/>
      <c r="H25" s="94"/>
      <c r="I25" s="97"/>
    </row>
    <row r="26" spans="1:9" s="92" customFormat="1" ht="15" customHeight="1">
      <c r="A26" s="96"/>
      <c r="B26" s="100" t="s">
        <v>128</v>
      </c>
      <c r="C26" s="132" t="s">
        <v>134</v>
      </c>
      <c r="D26" s="132"/>
      <c r="E26" s="132"/>
      <c r="F26" s="132"/>
      <c r="G26" s="100"/>
      <c r="H26" s="100"/>
      <c r="I26" s="97"/>
    </row>
    <row r="27" spans="1:9" s="93" customFormat="1" ht="15" customHeight="1">
      <c r="A27" s="96"/>
      <c r="B27" s="132" t="s">
        <v>133</v>
      </c>
      <c r="C27" s="132"/>
      <c r="D27" s="132"/>
      <c r="E27" s="132"/>
      <c r="F27" s="132"/>
      <c r="G27" s="100"/>
      <c r="H27" s="100"/>
      <c r="I27" s="97"/>
    </row>
    <row r="28" spans="1:9" s="92" customFormat="1" ht="15" customHeight="1">
      <c r="A28" s="98"/>
      <c r="B28" s="90">
        <v>14</v>
      </c>
      <c r="C28" s="91" t="s">
        <v>1</v>
      </c>
      <c r="D28" s="99"/>
      <c r="E28" s="24"/>
      <c r="F28" s="24"/>
      <c r="G28" s="25">
        <f>B28*E28</f>
        <v>0</v>
      </c>
      <c r="H28" s="25">
        <f>B28*F28</f>
        <v>0</v>
      </c>
      <c r="I28" s="26">
        <f>G28+H28</f>
        <v>0</v>
      </c>
    </row>
    <row r="29" spans="1:9" s="93" customFormat="1" ht="15" customHeight="1">
      <c r="A29" s="98" t="s">
        <v>43</v>
      </c>
      <c r="B29" s="150" t="s">
        <v>166</v>
      </c>
      <c r="C29" s="151"/>
      <c r="D29" s="151"/>
      <c r="E29" s="151"/>
      <c r="F29" s="152"/>
      <c r="G29" s="110"/>
      <c r="H29" s="111"/>
      <c r="I29" s="26"/>
    </row>
    <row r="30" spans="1:9" s="93" customFormat="1" ht="15" customHeight="1">
      <c r="A30" s="96"/>
      <c r="B30" s="100" t="s">
        <v>128</v>
      </c>
      <c r="C30" s="132" t="s">
        <v>137</v>
      </c>
      <c r="D30" s="132"/>
      <c r="E30" s="132"/>
      <c r="F30" s="132"/>
      <c r="G30" s="100"/>
      <c r="H30" s="100"/>
      <c r="I30" s="97"/>
    </row>
    <row r="31" spans="1:9" s="93" customFormat="1" ht="15" customHeight="1">
      <c r="A31" s="96"/>
      <c r="B31" s="132" t="s">
        <v>129</v>
      </c>
      <c r="C31" s="132"/>
      <c r="D31" s="132"/>
      <c r="E31" s="132"/>
      <c r="F31" s="132"/>
      <c r="G31" s="100"/>
      <c r="H31" s="100"/>
      <c r="I31" s="97"/>
    </row>
    <row r="32" spans="1:9" s="93" customFormat="1" ht="15" customHeight="1">
      <c r="A32" s="98"/>
      <c r="B32" s="90">
        <v>4</v>
      </c>
      <c r="C32" s="91" t="s">
        <v>1</v>
      </c>
      <c r="D32" s="102"/>
      <c r="E32" s="103"/>
      <c r="F32" s="103"/>
      <c r="G32" s="25">
        <v>0</v>
      </c>
      <c r="H32" s="25">
        <v>0</v>
      </c>
      <c r="I32" s="26">
        <v>0</v>
      </c>
    </row>
    <row r="33" spans="1:9" s="93" customFormat="1" ht="15" customHeight="1">
      <c r="A33" s="98" t="s">
        <v>360</v>
      </c>
      <c r="B33" s="150" t="s">
        <v>362</v>
      </c>
      <c r="C33" s="151"/>
      <c r="D33" s="151"/>
      <c r="E33" s="151"/>
      <c r="F33" s="152"/>
      <c r="G33" s="110"/>
      <c r="H33" s="111"/>
      <c r="I33" s="26"/>
    </row>
    <row r="34" spans="1:9" s="92" customFormat="1" ht="15" customHeight="1">
      <c r="A34" s="96"/>
      <c r="B34" s="100" t="s">
        <v>128</v>
      </c>
      <c r="C34" s="132" t="s">
        <v>134</v>
      </c>
      <c r="D34" s="132"/>
      <c r="E34" s="132"/>
      <c r="F34" s="132"/>
      <c r="G34" s="100"/>
      <c r="H34" s="100"/>
      <c r="I34" s="97"/>
    </row>
    <row r="35" spans="1:9" s="93" customFormat="1" ht="15" customHeight="1">
      <c r="A35" s="96"/>
      <c r="B35" s="132" t="s">
        <v>133</v>
      </c>
      <c r="C35" s="132"/>
      <c r="D35" s="132"/>
      <c r="E35" s="132"/>
      <c r="F35" s="132"/>
      <c r="G35" s="100"/>
      <c r="H35" s="100"/>
      <c r="I35" s="97"/>
    </row>
    <row r="36" spans="1:9" s="92" customFormat="1" ht="15" customHeight="1">
      <c r="A36" s="98"/>
      <c r="B36" s="90">
        <v>8</v>
      </c>
      <c r="C36" s="91" t="s">
        <v>1</v>
      </c>
      <c r="D36" s="102"/>
      <c r="E36" s="103"/>
      <c r="F36" s="103"/>
      <c r="G36" s="25">
        <v>0</v>
      </c>
      <c r="H36" s="25">
        <v>0</v>
      </c>
      <c r="I36" s="26">
        <v>0</v>
      </c>
    </row>
    <row r="37" spans="1:9" s="93" customFormat="1" ht="15" customHeight="1">
      <c r="A37" s="98" t="s">
        <v>361</v>
      </c>
      <c r="B37" s="150" t="s">
        <v>256</v>
      </c>
      <c r="C37" s="151"/>
      <c r="D37" s="151"/>
      <c r="E37" s="151"/>
      <c r="F37" s="152"/>
      <c r="G37" s="110"/>
      <c r="H37" s="111"/>
      <c r="I37" s="26"/>
    </row>
    <row r="38" spans="1:9" s="92" customFormat="1" ht="15" customHeight="1">
      <c r="A38" s="96"/>
      <c r="B38" s="100" t="s">
        <v>128</v>
      </c>
      <c r="C38" s="132" t="s">
        <v>147</v>
      </c>
      <c r="D38" s="132"/>
      <c r="E38" s="132"/>
      <c r="F38" s="132"/>
      <c r="G38" s="100"/>
      <c r="H38" s="100"/>
      <c r="I38" s="97"/>
    </row>
    <row r="39" spans="1:9" s="92" customFormat="1" ht="15" customHeight="1">
      <c r="A39" s="96"/>
      <c r="B39" s="132" t="s">
        <v>146</v>
      </c>
      <c r="C39" s="132"/>
      <c r="D39" s="132"/>
      <c r="E39" s="132"/>
      <c r="F39" s="132"/>
      <c r="G39" s="100"/>
      <c r="H39" s="100"/>
      <c r="I39" s="97"/>
    </row>
    <row r="40" spans="1:9" s="92" customFormat="1" ht="15" customHeight="1">
      <c r="A40" s="98"/>
      <c r="B40" s="90">
        <v>8</v>
      </c>
      <c r="C40" s="91" t="s">
        <v>1</v>
      </c>
      <c r="D40" s="102"/>
      <c r="E40" s="103"/>
      <c r="F40" s="103"/>
      <c r="G40" s="25">
        <v>0</v>
      </c>
      <c r="H40" s="25">
        <v>0</v>
      </c>
      <c r="I40" s="26">
        <v>0</v>
      </c>
    </row>
    <row r="41" spans="1:9" s="92" customFormat="1" ht="15" customHeight="1">
      <c r="A41" s="96" t="s">
        <v>44</v>
      </c>
      <c r="B41" s="148" t="s">
        <v>156</v>
      </c>
      <c r="C41" s="148"/>
      <c r="D41" s="148"/>
      <c r="E41" s="148"/>
      <c r="F41" s="149"/>
      <c r="G41" s="108"/>
      <c r="H41" s="108"/>
      <c r="I41" s="107"/>
    </row>
    <row r="42" spans="1:9" s="92" customFormat="1" ht="15" customHeight="1">
      <c r="A42" s="96"/>
      <c r="B42" s="100" t="s">
        <v>128</v>
      </c>
      <c r="C42" s="132" t="s">
        <v>155</v>
      </c>
      <c r="D42" s="132"/>
      <c r="E42" s="132"/>
      <c r="F42" s="132"/>
      <c r="G42" s="100"/>
      <c r="H42" s="100"/>
      <c r="I42" s="97"/>
    </row>
    <row r="43" spans="1:9" s="93" customFormat="1" ht="15" customHeight="1">
      <c r="A43" s="96"/>
      <c r="B43" s="132" t="s">
        <v>154</v>
      </c>
      <c r="C43" s="132"/>
      <c r="D43" s="132"/>
      <c r="E43" s="132"/>
      <c r="F43" s="132"/>
      <c r="G43" s="100"/>
      <c r="H43" s="100"/>
      <c r="I43" s="97"/>
    </row>
    <row r="44" spans="1:9" s="92" customFormat="1" ht="15" customHeight="1">
      <c r="A44" s="98"/>
      <c r="B44" s="90">
        <v>3</v>
      </c>
      <c r="C44" s="91" t="s">
        <v>1</v>
      </c>
      <c r="D44" s="106"/>
      <c r="E44" s="24"/>
      <c r="F44" s="24"/>
      <c r="G44" s="25">
        <f>B44*E44</f>
        <v>0</v>
      </c>
      <c r="H44" s="25">
        <f>B44*F44</f>
        <v>0</v>
      </c>
      <c r="I44" s="26">
        <f>G44+H44</f>
        <v>0</v>
      </c>
    </row>
    <row r="45" spans="1:9" s="93" customFormat="1" ht="15" customHeight="1">
      <c r="A45" s="96" t="s">
        <v>45</v>
      </c>
      <c r="B45" s="133" t="s">
        <v>159</v>
      </c>
      <c r="C45" s="133"/>
      <c r="D45" s="133"/>
      <c r="E45" s="133"/>
      <c r="F45" s="133"/>
      <c r="G45" s="94"/>
      <c r="H45" s="94"/>
      <c r="I45" s="97"/>
    </row>
    <row r="46" spans="1:9" s="92" customFormat="1" ht="15" customHeight="1">
      <c r="A46" s="96"/>
      <c r="B46" s="100" t="s">
        <v>128</v>
      </c>
      <c r="C46" s="132" t="s">
        <v>158</v>
      </c>
      <c r="D46" s="132"/>
      <c r="E46" s="132"/>
      <c r="F46" s="132"/>
      <c r="G46" s="100"/>
      <c r="H46" s="100"/>
      <c r="I46" s="97"/>
    </row>
    <row r="47" spans="1:9" s="93" customFormat="1" ht="15" customHeight="1">
      <c r="A47" s="96"/>
      <c r="B47" s="132" t="s">
        <v>157</v>
      </c>
      <c r="C47" s="132"/>
      <c r="D47" s="132"/>
      <c r="E47" s="132"/>
      <c r="F47" s="132"/>
      <c r="G47" s="100"/>
      <c r="H47" s="100"/>
      <c r="I47" s="97"/>
    </row>
    <row r="48" spans="1:9" s="92" customFormat="1" ht="15" customHeight="1">
      <c r="A48" s="98"/>
      <c r="B48" s="90">
        <v>1</v>
      </c>
      <c r="C48" s="91" t="s">
        <v>1</v>
      </c>
      <c r="D48" s="99"/>
      <c r="E48" s="24"/>
      <c r="F48" s="24"/>
      <c r="G48" s="25">
        <f>B48*E48</f>
        <v>0</v>
      </c>
      <c r="H48" s="25">
        <f>B48*F48</f>
        <v>0</v>
      </c>
      <c r="I48" s="26">
        <f>G48+H48</f>
        <v>0</v>
      </c>
    </row>
    <row r="49" spans="1:9" s="93" customFormat="1" ht="15" customHeight="1">
      <c r="A49" s="96" t="s">
        <v>46</v>
      </c>
      <c r="B49" s="133" t="s">
        <v>190</v>
      </c>
      <c r="C49" s="133"/>
      <c r="D49" s="133"/>
      <c r="E49" s="133"/>
      <c r="F49" s="133"/>
      <c r="G49" s="100"/>
      <c r="H49" s="100"/>
      <c r="I49" s="97"/>
    </row>
    <row r="50" spans="1:9" s="92" customFormat="1" ht="15" customHeight="1">
      <c r="A50" s="96"/>
      <c r="B50" s="100" t="s">
        <v>128</v>
      </c>
      <c r="C50" s="132" t="s">
        <v>192</v>
      </c>
      <c r="D50" s="132"/>
      <c r="E50" s="132"/>
      <c r="F50" s="132"/>
      <c r="G50" s="100"/>
      <c r="H50" s="100"/>
      <c r="I50" s="97"/>
    </row>
    <row r="51" spans="1:9" s="93" customFormat="1" ht="15" customHeight="1">
      <c r="A51" s="96"/>
      <c r="B51" s="132" t="s">
        <v>191</v>
      </c>
      <c r="C51" s="132"/>
      <c r="D51" s="132"/>
      <c r="E51" s="132"/>
      <c r="F51" s="132"/>
      <c r="G51" s="100"/>
      <c r="H51" s="100"/>
      <c r="I51" s="97"/>
    </row>
    <row r="52" spans="1:9" s="92" customFormat="1" ht="15" customHeight="1">
      <c r="A52" s="98"/>
      <c r="B52" s="90">
        <v>42</v>
      </c>
      <c r="C52" s="91" t="s">
        <v>1</v>
      </c>
      <c r="D52" s="99"/>
      <c r="E52" s="24"/>
      <c r="F52" s="24"/>
      <c r="G52" s="25">
        <f>B52*E52</f>
        <v>0</v>
      </c>
      <c r="H52" s="25">
        <f>B52*F52</f>
        <v>0</v>
      </c>
      <c r="I52" s="26">
        <f>G52+H52</f>
        <v>0</v>
      </c>
    </row>
    <row r="53" spans="1:9" s="93" customFormat="1" ht="15" customHeight="1">
      <c r="A53" s="96" t="s">
        <v>123</v>
      </c>
      <c r="B53" s="133" t="s">
        <v>193</v>
      </c>
      <c r="C53" s="133"/>
      <c r="D53" s="133"/>
      <c r="E53" s="133"/>
      <c r="F53" s="133"/>
      <c r="G53" s="94"/>
      <c r="H53" s="94"/>
      <c r="I53" s="97"/>
    </row>
    <row r="54" spans="1:9" s="92" customFormat="1" ht="15" customHeight="1">
      <c r="A54" s="96"/>
      <c r="B54" s="100" t="s">
        <v>128</v>
      </c>
      <c r="C54" s="132" t="s">
        <v>132</v>
      </c>
      <c r="D54" s="132"/>
      <c r="E54" s="132"/>
      <c r="F54" s="132"/>
      <c r="G54" s="100"/>
      <c r="H54" s="100"/>
      <c r="I54" s="97"/>
    </row>
    <row r="55" spans="1:9" s="92" customFormat="1" ht="15" customHeight="1">
      <c r="A55" s="96"/>
      <c r="B55" s="132" t="s">
        <v>194</v>
      </c>
      <c r="C55" s="132"/>
      <c r="D55" s="132"/>
      <c r="E55" s="132"/>
      <c r="F55" s="132"/>
      <c r="G55" s="100"/>
      <c r="H55" s="100"/>
      <c r="I55" s="97"/>
    </row>
    <row r="56" spans="1:9" s="92" customFormat="1" ht="15" customHeight="1">
      <c r="A56" s="98"/>
      <c r="B56" s="90">
        <v>22</v>
      </c>
      <c r="C56" s="91" t="s">
        <v>1</v>
      </c>
      <c r="D56" s="99"/>
      <c r="E56" s="24"/>
      <c r="F56" s="24"/>
      <c r="G56" s="25">
        <f>B56*E56</f>
        <v>0</v>
      </c>
      <c r="H56" s="25">
        <f>B56*F56</f>
        <v>0</v>
      </c>
      <c r="I56" s="26">
        <f>G56+H56</f>
        <v>0</v>
      </c>
    </row>
    <row r="57" spans="1:9" s="92" customFormat="1" ht="15" customHeight="1">
      <c r="A57" s="96" t="s">
        <v>47</v>
      </c>
      <c r="B57" s="133" t="s">
        <v>339</v>
      </c>
      <c r="C57" s="133"/>
      <c r="D57" s="133"/>
      <c r="E57" s="133"/>
      <c r="F57" s="133"/>
      <c r="G57" s="94"/>
      <c r="H57" s="94"/>
      <c r="I57" s="97"/>
    </row>
    <row r="58" spans="1:9" s="92" customFormat="1" ht="15" customHeight="1">
      <c r="A58" s="96"/>
      <c r="B58" s="100" t="s">
        <v>128</v>
      </c>
      <c r="C58" s="132" t="s">
        <v>138</v>
      </c>
      <c r="D58" s="132"/>
      <c r="E58" s="132"/>
      <c r="F58" s="132"/>
      <c r="G58" s="100"/>
      <c r="H58" s="100"/>
      <c r="I58" s="97"/>
    </row>
    <row r="59" spans="1:9" s="93" customFormat="1" ht="15" customHeight="1">
      <c r="A59" s="96"/>
      <c r="B59" s="132" t="s">
        <v>139</v>
      </c>
      <c r="C59" s="132"/>
      <c r="D59" s="132"/>
      <c r="E59" s="132"/>
      <c r="F59" s="132"/>
      <c r="G59" s="100"/>
      <c r="H59" s="100"/>
      <c r="I59" s="97"/>
    </row>
    <row r="60" spans="1:9" s="92" customFormat="1" ht="15" customHeight="1">
      <c r="A60" s="98"/>
      <c r="B60" s="90">
        <v>40</v>
      </c>
      <c r="C60" s="91" t="s">
        <v>1</v>
      </c>
      <c r="D60" s="99"/>
      <c r="E60" s="24"/>
      <c r="F60" s="24"/>
      <c r="G60" s="25">
        <f>B60*E60</f>
        <v>0</v>
      </c>
      <c r="H60" s="25">
        <f>B60*F60</f>
        <v>0</v>
      </c>
      <c r="I60" s="26">
        <f>G60+H60</f>
        <v>0</v>
      </c>
    </row>
    <row r="61" spans="1:9" s="93" customFormat="1" ht="15" customHeight="1">
      <c r="A61" s="96" t="s">
        <v>48</v>
      </c>
      <c r="B61" s="133" t="s">
        <v>107</v>
      </c>
      <c r="C61" s="133"/>
      <c r="D61" s="133"/>
      <c r="E61" s="133"/>
      <c r="F61" s="133"/>
      <c r="G61" s="94"/>
      <c r="H61" s="94"/>
      <c r="I61" s="97"/>
    </row>
    <row r="62" spans="1:9" s="92" customFormat="1" ht="15" customHeight="1">
      <c r="A62" s="96"/>
      <c r="B62" s="100" t="s">
        <v>128</v>
      </c>
      <c r="C62" s="132" t="s">
        <v>141</v>
      </c>
      <c r="D62" s="132"/>
      <c r="E62" s="132"/>
      <c r="F62" s="132"/>
      <c r="G62" s="100"/>
      <c r="H62" s="100"/>
      <c r="I62" s="97"/>
    </row>
    <row r="63" spans="1:9" s="93" customFormat="1" ht="15" customHeight="1">
      <c r="A63" s="96"/>
      <c r="B63" s="132" t="s">
        <v>140</v>
      </c>
      <c r="C63" s="132"/>
      <c r="D63" s="132"/>
      <c r="E63" s="132"/>
      <c r="F63" s="132"/>
      <c r="G63" s="100"/>
      <c r="H63" s="100"/>
      <c r="I63" s="97"/>
    </row>
    <row r="64" spans="1:9" s="92" customFormat="1" ht="15" customHeight="1">
      <c r="A64" s="98"/>
      <c r="B64" s="90">
        <v>13</v>
      </c>
      <c r="C64" s="91" t="s">
        <v>1</v>
      </c>
      <c r="D64" s="99"/>
      <c r="E64" s="24"/>
      <c r="F64" s="24"/>
      <c r="G64" s="25">
        <f>B64*E64</f>
        <v>0</v>
      </c>
      <c r="H64" s="25">
        <f>B64*F64</f>
        <v>0</v>
      </c>
      <c r="I64" s="26">
        <f>G64+H64</f>
        <v>0</v>
      </c>
    </row>
    <row r="65" spans="1:9" s="92" customFormat="1" ht="15" customHeight="1">
      <c r="A65" s="96" t="s">
        <v>49</v>
      </c>
      <c r="B65" s="133" t="s">
        <v>120</v>
      </c>
      <c r="C65" s="133"/>
      <c r="D65" s="133"/>
      <c r="E65" s="133"/>
      <c r="F65" s="133"/>
      <c r="G65" s="94"/>
      <c r="H65" s="94"/>
      <c r="I65" s="97"/>
    </row>
    <row r="66" spans="1:9" s="92" customFormat="1" ht="15" customHeight="1">
      <c r="A66" s="96"/>
      <c r="B66" s="100" t="s">
        <v>128</v>
      </c>
      <c r="C66" s="132" t="s">
        <v>135</v>
      </c>
      <c r="D66" s="132"/>
      <c r="E66" s="132"/>
      <c r="F66" s="132"/>
      <c r="G66" s="100"/>
      <c r="H66" s="100"/>
      <c r="I66" s="97"/>
    </row>
    <row r="67" spans="1:9" s="93" customFormat="1" ht="15" customHeight="1">
      <c r="A67" s="96"/>
      <c r="B67" s="132" t="s">
        <v>136</v>
      </c>
      <c r="C67" s="132"/>
      <c r="D67" s="132"/>
      <c r="E67" s="132"/>
      <c r="F67" s="132"/>
      <c r="G67" s="100"/>
      <c r="H67" s="100"/>
      <c r="I67" s="97"/>
    </row>
    <row r="68" spans="1:9" s="92" customFormat="1" ht="15" customHeight="1">
      <c r="A68" s="98"/>
      <c r="B68" s="90">
        <v>4</v>
      </c>
      <c r="C68" s="91" t="s">
        <v>1</v>
      </c>
      <c r="D68" s="99"/>
      <c r="E68" s="24"/>
      <c r="F68" s="24"/>
      <c r="G68" s="25">
        <f>B68*E68</f>
        <v>0</v>
      </c>
      <c r="H68" s="25">
        <f>B68*F68</f>
        <v>0</v>
      </c>
      <c r="I68" s="26">
        <f>G68+H68</f>
        <v>0</v>
      </c>
    </row>
    <row r="69" spans="1:9" s="93" customFormat="1" ht="15" customHeight="1">
      <c r="A69" s="96" t="s">
        <v>142</v>
      </c>
      <c r="B69" s="133" t="s">
        <v>169</v>
      </c>
      <c r="C69" s="133"/>
      <c r="D69" s="133"/>
      <c r="E69" s="133"/>
      <c r="F69" s="133"/>
      <c r="G69" s="100"/>
      <c r="H69" s="100"/>
      <c r="I69" s="97"/>
    </row>
    <row r="70" spans="1:9" s="92" customFormat="1" ht="15" customHeight="1">
      <c r="A70" s="96"/>
      <c r="B70" s="100" t="s">
        <v>128</v>
      </c>
      <c r="C70" s="132" t="s">
        <v>138</v>
      </c>
      <c r="D70" s="132"/>
      <c r="E70" s="132"/>
      <c r="F70" s="132"/>
      <c r="G70" s="100"/>
      <c r="H70" s="100"/>
      <c r="I70" s="97"/>
    </row>
    <row r="71" spans="1:9" s="93" customFormat="1" ht="15" customHeight="1">
      <c r="A71" s="96"/>
      <c r="B71" s="132" t="s">
        <v>189</v>
      </c>
      <c r="C71" s="132"/>
      <c r="D71" s="132"/>
      <c r="E71" s="132"/>
      <c r="F71" s="132"/>
      <c r="G71" s="100"/>
      <c r="H71" s="100"/>
      <c r="I71" s="97"/>
    </row>
    <row r="72" spans="1:9" s="92" customFormat="1" ht="15" customHeight="1">
      <c r="A72" s="98"/>
      <c r="B72" s="90">
        <v>40</v>
      </c>
      <c r="C72" s="91" t="s">
        <v>1</v>
      </c>
      <c r="D72" s="99"/>
      <c r="E72" s="24"/>
      <c r="F72" s="24"/>
      <c r="G72" s="25">
        <f>B72*E72</f>
        <v>0</v>
      </c>
      <c r="H72" s="25">
        <f>B72*F72</f>
        <v>0</v>
      </c>
      <c r="I72" s="26">
        <f>G72+H72</f>
        <v>0</v>
      </c>
    </row>
    <row r="73" spans="1:9" s="92" customFormat="1" ht="15" customHeight="1">
      <c r="A73" s="96" t="s">
        <v>50</v>
      </c>
      <c r="B73" s="133" t="s">
        <v>167</v>
      </c>
      <c r="C73" s="133"/>
      <c r="D73" s="133"/>
      <c r="E73" s="133"/>
      <c r="F73" s="133"/>
      <c r="G73" s="94"/>
      <c r="H73" s="94"/>
      <c r="I73" s="97"/>
    </row>
    <row r="74" spans="1:9" s="92" customFormat="1" ht="15" customHeight="1">
      <c r="A74" s="96"/>
      <c r="B74" s="100" t="s">
        <v>128</v>
      </c>
      <c r="C74" s="132" t="s">
        <v>350</v>
      </c>
      <c r="D74" s="132"/>
      <c r="E74" s="132"/>
      <c r="F74" s="132"/>
      <c r="G74" s="100"/>
      <c r="H74" s="100"/>
      <c r="I74" s="97"/>
    </row>
    <row r="75" spans="1:9" s="93" customFormat="1" ht="15" customHeight="1">
      <c r="A75" s="96"/>
      <c r="B75" s="132" t="s">
        <v>349</v>
      </c>
      <c r="C75" s="132"/>
      <c r="D75" s="132"/>
      <c r="E75" s="132"/>
      <c r="F75" s="132"/>
      <c r="G75" s="100"/>
      <c r="H75" s="100"/>
      <c r="I75" s="97"/>
    </row>
    <row r="76" spans="1:9" s="92" customFormat="1" ht="15" customHeight="1">
      <c r="A76" s="98"/>
      <c r="B76" s="90">
        <v>101</v>
      </c>
      <c r="C76" s="91" t="s">
        <v>1</v>
      </c>
      <c r="D76" s="99"/>
      <c r="E76" s="24"/>
      <c r="F76" s="24"/>
      <c r="G76" s="25">
        <f>B76*E76</f>
        <v>0</v>
      </c>
      <c r="H76" s="25">
        <f>B76*F76</f>
        <v>0</v>
      </c>
      <c r="I76" s="26">
        <f>G76+H76</f>
        <v>0</v>
      </c>
    </row>
    <row r="77" spans="1:9" s="93" customFormat="1" ht="15" customHeight="1">
      <c r="A77" s="96" t="s">
        <v>51</v>
      </c>
      <c r="B77" s="133" t="s">
        <v>168</v>
      </c>
      <c r="C77" s="133"/>
      <c r="D77" s="133"/>
      <c r="E77" s="133"/>
      <c r="F77" s="133"/>
      <c r="G77" s="94"/>
      <c r="H77" s="94"/>
      <c r="I77" s="97"/>
    </row>
    <row r="78" spans="1:9" s="92" customFormat="1" ht="15" customHeight="1">
      <c r="A78" s="96"/>
      <c r="B78" s="100" t="s">
        <v>128</v>
      </c>
      <c r="C78" s="132" t="s">
        <v>138</v>
      </c>
      <c r="D78" s="132"/>
      <c r="E78" s="132"/>
      <c r="F78" s="132"/>
      <c r="G78" s="100"/>
      <c r="H78" s="100"/>
      <c r="I78" s="97"/>
    </row>
    <row r="79" spans="1:9" s="93" customFormat="1" ht="15" customHeight="1">
      <c r="A79" s="96"/>
      <c r="B79" s="132" t="s">
        <v>139</v>
      </c>
      <c r="C79" s="132"/>
      <c r="D79" s="132"/>
      <c r="E79" s="132"/>
      <c r="F79" s="132"/>
      <c r="G79" s="100"/>
      <c r="H79" s="100"/>
      <c r="I79" s="97"/>
    </row>
    <row r="80" spans="1:9" s="92" customFormat="1" ht="15" customHeight="1">
      <c r="A80" s="98"/>
      <c r="B80" s="90">
        <v>56</v>
      </c>
      <c r="C80" s="91" t="s">
        <v>1</v>
      </c>
      <c r="D80" s="99"/>
      <c r="E80" s="24"/>
      <c r="F80" s="24"/>
      <c r="G80" s="25">
        <f>B80*E80</f>
        <v>0</v>
      </c>
      <c r="H80" s="25">
        <f>B80*F80</f>
        <v>0</v>
      </c>
      <c r="I80" s="26">
        <f>G80+H80</f>
        <v>0</v>
      </c>
    </row>
    <row r="81" spans="1:9" s="93" customFormat="1" ht="15" customHeight="1">
      <c r="A81" s="96" t="s">
        <v>363</v>
      </c>
      <c r="B81" s="133" t="s">
        <v>355</v>
      </c>
      <c r="C81" s="133"/>
      <c r="D81" s="133"/>
      <c r="E81" s="133"/>
      <c r="F81" s="133"/>
      <c r="G81" s="100"/>
      <c r="H81" s="100"/>
      <c r="I81" s="97"/>
    </row>
    <row r="82" spans="1:9" s="92" customFormat="1" ht="15" customHeight="1">
      <c r="A82" s="96"/>
      <c r="B82" s="100" t="s">
        <v>128</v>
      </c>
      <c r="C82" s="132" t="s">
        <v>138</v>
      </c>
      <c r="D82" s="132"/>
      <c r="E82" s="132"/>
      <c r="F82" s="132"/>
      <c r="G82" s="100"/>
      <c r="H82" s="100"/>
      <c r="I82" s="97"/>
    </row>
    <row r="83" spans="1:9" s="93" customFormat="1" ht="15" customHeight="1">
      <c r="A83" s="96"/>
      <c r="B83" s="132" t="s">
        <v>189</v>
      </c>
      <c r="C83" s="132"/>
      <c r="D83" s="132"/>
      <c r="E83" s="132"/>
      <c r="F83" s="132"/>
      <c r="G83" s="100"/>
      <c r="H83" s="100"/>
      <c r="I83" s="97"/>
    </row>
    <row r="84" spans="1:9" s="92" customFormat="1" ht="15" customHeight="1">
      <c r="A84" s="98"/>
      <c r="B84" s="90">
        <v>32</v>
      </c>
      <c r="C84" s="91" t="s">
        <v>1</v>
      </c>
      <c r="D84" s="99"/>
      <c r="E84" s="24"/>
      <c r="F84" s="24"/>
      <c r="G84" s="25">
        <f>B84*E84</f>
        <v>0</v>
      </c>
      <c r="H84" s="25">
        <f>B84*F84</f>
        <v>0</v>
      </c>
      <c r="I84" s="26">
        <f>G84+H84</f>
        <v>0</v>
      </c>
    </row>
    <row r="85" spans="1:9" s="93" customFormat="1" ht="15" customHeight="1">
      <c r="A85" s="98" t="s">
        <v>356</v>
      </c>
      <c r="B85" s="167" t="s">
        <v>255</v>
      </c>
      <c r="C85" s="167"/>
      <c r="D85" s="167"/>
      <c r="E85" s="167"/>
      <c r="F85" s="167"/>
      <c r="G85" s="109"/>
      <c r="H85" s="109"/>
      <c r="I85" s="105"/>
    </row>
    <row r="86" spans="1:9" s="92" customFormat="1" ht="15" customHeight="1">
      <c r="A86" s="96"/>
      <c r="B86" s="100" t="s">
        <v>128</v>
      </c>
      <c r="C86" s="132" t="s">
        <v>149</v>
      </c>
      <c r="D86" s="132"/>
      <c r="E86" s="132"/>
      <c r="F86" s="132"/>
      <c r="G86" s="100"/>
      <c r="H86" s="100"/>
      <c r="I86" s="97"/>
    </row>
    <row r="87" spans="1:9" s="93" customFormat="1" ht="15" customHeight="1">
      <c r="A87" s="96"/>
      <c r="B87" s="132" t="s">
        <v>148</v>
      </c>
      <c r="C87" s="132"/>
      <c r="D87" s="132"/>
      <c r="E87" s="132"/>
      <c r="F87" s="132"/>
      <c r="G87" s="100"/>
      <c r="H87" s="100"/>
      <c r="I87" s="97"/>
    </row>
    <row r="88" spans="1:9" s="92" customFormat="1" ht="15" customHeight="1">
      <c r="A88" s="98"/>
      <c r="B88" s="90">
        <v>1</v>
      </c>
      <c r="C88" s="91" t="s">
        <v>1</v>
      </c>
      <c r="D88" s="102"/>
      <c r="E88" s="103"/>
      <c r="F88" s="103"/>
      <c r="G88" s="25">
        <v>0</v>
      </c>
      <c r="H88" s="104">
        <v>0</v>
      </c>
      <c r="I88" s="26">
        <v>0</v>
      </c>
    </row>
    <row r="89" spans="1:9" s="93" customFormat="1" ht="15" customHeight="1">
      <c r="A89" s="98" t="s">
        <v>357</v>
      </c>
      <c r="B89" s="168" t="s">
        <v>358</v>
      </c>
      <c r="C89" s="168"/>
      <c r="D89" s="168"/>
      <c r="E89" s="168"/>
      <c r="F89" s="168"/>
      <c r="G89" s="109"/>
      <c r="H89" s="109"/>
      <c r="I89" s="26"/>
    </row>
    <row r="90" spans="1:9" s="92" customFormat="1" ht="15" customHeight="1">
      <c r="A90" s="96"/>
      <c r="B90" s="100" t="s">
        <v>128</v>
      </c>
      <c r="C90" s="132" t="s">
        <v>350</v>
      </c>
      <c r="D90" s="132"/>
      <c r="E90" s="132"/>
      <c r="F90" s="132"/>
      <c r="G90" s="100"/>
      <c r="H90" s="100"/>
      <c r="I90" s="97"/>
    </row>
    <row r="91" spans="1:9" s="93" customFormat="1" ht="15" customHeight="1">
      <c r="A91" s="96"/>
      <c r="B91" s="132" t="s">
        <v>359</v>
      </c>
      <c r="C91" s="132"/>
      <c r="D91" s="132"/>
      <c r="E91" s="132"/>
      <c r="F91" s="132"/>
      <c r="G91" s="100"/>
      <c r="H91" s="100"/>
      <c r="I91" s="97"/>
    </row>
    <row r="92" spans="1:9" s="92" customFormat="1" ht="15" customHeight="1">
      <c r="A92" s="98"/>
      <c r="B92" s="90">
        <v>9</v>
      </c>
      <c r="C92" s="91" t="s">
        <v>1</v>
      </c>
      <c r="D92" s="102"/>
      <c r="E92" s="103"/>
      <c r="F92" s="103"/>
      <c r="G92" s="25">
        <v>0</v>
      </c>
      <c r="H92" s="25">
        <v>0</v>
      </c>
      <c r="I92" s="26">
        <v>0</v>
      </c>
    </row>
    <row r="93" spans="1:9" s="93" customFormat="1" ht="15" customHeight="1">
      <c r="A93" s="96" t="s">
        <v>116</v>
      </c>
      <c r="B93" s="133" t="s">
        <v>170</v>
      </c>
      <c r="C93" s="133"/>
      <c r="D93" s="133"/>
      <c r="E93" s="133"/>
      <c r="F93" s="133"/>
      <c r="G93" s="94"/>
      <c r="H93" s="94"/>
      <c r="I93" s="97"/>
    </row>
    <row r="94" spans="1:9" s="92" customFormat="1" ht="15" customHeight="1">
      <c r="A94" s="96"/>
      <c r="B94" s="100" t="s">
        <v>128</v>
      </c>
      <c r="C94" s="132" t="s">
        <v>143</v>
      </c>
      <c r="D94" s="132"/>
      <c r="E94" s="132"/>
      <c r="F94" s="132"/>
      <c r="G94" s="100"/>
      <c r="H94" s="100"/>
      <c r="I94" s="97"/>
    </row>
    <row r="95" spans="1:9" s="93" customFormat="1" ht="15" customHeight="1">
      <c r="A95" s="96"/>
      <c r="B95" s="132" t="s">
        <v>145</v>
      </c>
      <c r="C95" s="132"/>
      <c r="D95" s="132"/>
      <c r="E95" s="132"/>
      <c r="F95" s="132"/>
      <c r="G95" s="100"/>
      <c r="H95" s="100"/>
      <c r="I95" s="97"/>
    </row>
    <row r="96" spans="1:9" s="93" customFormat="1" ht="15" customHeight="1">
      <c r="A96" s="98"/>
      <c r="B96" s="90">
        <v>4</v>
      </c>
      <c r="C96" s="91" t="s">
        <v>1</v>
      </c>
      <c r="D96" s="99"/>
      <c r="E96" s="24"/>
      <c r="F96" s="24"/>
      <c r="G96" s="25">
        <f>B96*E96</f>
        <v>0</v>
      </c>
      <c r="H96" s="25">
        <f>B96*F96</f>
        <v>0</v>
      </c>
      <c r="I96" s="26">
        <f>G96+H96</f>
        <v>0</v>
      </c>
    </row>
    <row r="97" spans="1:9" s="93" customFormat="1" ht="15" customHeight="1">
      <c r="A97" s="96" t="s">
        <v>115</v>
      </c>
      <c r="B97" s="133" t="s">
        <v>171</v>
      </c>
      <c r="C97" s="133"/>
      <c r="D97" s="133"/>
      <c r="E97" s="133"/>
      <c r="F97" s="133"/>
      <c r="G97" s="94"/>
      <c r="H97" s="94"/>
      <c r="I97" s="97"/>
    </row>
    <row r="98" spans="1:9" s="93" customFormat="1" ht="15" customHeight="1">
      <c r="A98" s="96"/>
      <c r="B98" s="100" t="s">
        <v>128</v>
      </c>
      <c r="C98" s="132" t="s">
        <v>144</v>
      </c>
      <c r="D98" s="132"/>
      <c r="E98" s="132"/>
      <c r="F98" s="132"/>
      <c r="G98" s="100"/>
      <c r="H98" s="100"/>
      <c r="I98" s="97"/>
    </row>
    <row r="99" spans="1:9" s="93" customFormat="1" ht="15" customHeight="1">
      <c r="A99" s="96"/>
      <c r="B99" s="132" t="s">
        <v>172</v>
      </c>
      <c r="C99" s="132"/>
      <c r="D99" s="132"/>
      <c r="E99" s="132"/>
      <c r="F99" s="132"/>
      <c r="G99" s="100"/>
      <c r="H99" s="100"/>
      <c r="I99" s="97"/>
    </row>
    <row r="100" spans="1:9" s="93" customFormat="1" ht="15" customHeight="1">
      <c r="A100" s="98"/>
      <c r="B100" s="90">
        <v>2</v>
      </c>
      <c r="C100" s="91" t="s">
        <v>1</v>
      </c>
      <c r="D100" s="99"/>
      <c r="E100" s="24"/>
      <c r="F100" s="24"/>
      <c r="G100" s="25">
        <f>B100*E100</f>
        <v>0</v>
      </c>
      <c r="H100" s="25">
        <f>B100*F100</f>
        <v>0</v>
      </c>
      <c r="I100" s="26">
        <f>G100+H100</f>
        <v>0</v>
      </c>
    </row>
    <row r="101" spans="1:9" s="93" customFormat="1" ht="15" customHeight="1">
      <c r="A101" s="96" t="s">
        <v>114</v>
      </c>
      <c r="B101" s="133" t="s">
        <v>113</v>
      </c>
      <c r="C101" s="133"/>
      <c r="D101" s="133"/>
      <c r="E101" s="133"/>
      <c r="F101" s="133"/>
      <c r="G101" s="100"/>
      <c r="H101" s="100"/>
      <c r="I101" s="97"/>
    </row>
    <row r="102" spans="1:9" s="93" customFormat="1" ht="15" customHeight="1">
      <c r="A102" s="96"/>
      <c r="B102" s="100" t="s">
        <v>128</v>
      </c>
      <c r="C102" s="132" t="s">
        <v>153</v>
      </c>
      <c r="D102" s="132"/>
      <c r="E102" s="132"/>
      <c r="F102" s="132"/>
      <c r="G102" s="100"/>
      <c r="H102" s="100"/>
      <c r="I102" s="97"/>
    </row>
    <row r="103" spans="1:9" s="93" customFormat="1" ht="15" customHeight="1">
      <c r="A103" s="96"/>
      <c r="B103" s="132" t="s">
        <v>150</v>
      </c>
      <c r="C103" s="132"/>
      <c r="D103" s="132"/>
      <c r="E103" s="132"/>
      <c r="F103" s="132"/>
      <c r="G103" s="100"/>
      <c r="H103" s="100"/>
      <c r="I103" s="97"/>
    </row>
    <row r="104" spans="1:9" s="93" customFormat="1" ht="15" customHeight="1">
      <c r="A104" s="98"/>
      <c r="B104" s="90">
        <v>2</v>
      </c>
      <c r="C104" s="91" t="s">
        <v>1</v>
      </c>
      <c r="D104" s="99"/>
      <c r="E104" s="24"/>
      <c r="F104" s="24"/>
      <c r="G104" s="25">
        <f>B104*E104</f>
        <v>0</v>
      </c>
      <c r="H104" s="25">
        <f>B104*F104</f>
        <v>0</v>
      </c>
      <c r="I104" s="26">
        <f>G104+H104</f>
        <v>0</v>
      </c>
    </row>
    <row r="105" spans="1:9" s="93" customFormat="1" ht="15" customHeight="1">
      <c r="A105" s="96" t="s">
        <v>56</v>
      </c>
      <c r="B105" s="133" t="s">
        <v>336</v>
      </c>
      <c r="C105" s="133"/>
      <c r="D105" s="133"/>
      <c r="E105" s="133"/>
      <c r="F105" s="133"/>
      <c r="G105" s="115"/>
      <c r="H105" s="115"/>
      <c r="I105" s="97"/>
    </row>
    <row r="106" spans="1:9" s="92" customFormat="1" ht="15" customHeight="1">
      <c r="A106" s="96"/>
      <c r="B106" s="115" t="s">
        <v>128</v>
      </c>
      <c r="C106" s="132" t="s">
        <v>337</v>
      </c>
      <c r="D106" s="132"/>
      <c r="E106" s="132"/>
      <c r="F106" s="132"/>
      <c r="G106" s="115"/>
      <c r="H106" s="115"/>
      <c r="I106" s="97"/>
    </row>
    <row r="107" spans="1:9" s="93" customFormat="1" ht="15" customHeight="1">
      <c r="A107" s="96"/>
      <c r="B107" s="132" t="s">
        <v>150</v>
      </c>
      <c r="C107" s="132"/>
      <c r="D107" s="132"/>
      <c r="E107" s="132"/>
      <c r="F107" s="132"/>
      <c r="G107" s="115"/>
      <c r="H107" s="115"/>
      <c r="I107" s="97"/>
    </row>
    <row r="108" spans="1:9" s="92" customFormat="1" ht="15" customHeight="1">
      <c r="A108" s="98"/>
      <c r="B108" s="90">
        <v>3</v>
      </c>
      <c r="C108" s="91" t="s">
        <v>1</v>
      </c>
      <c r="D108" s="99"/>
      <c r="E108" s="24"/>
      <c r="F108" s="24"/>
      <c r="G108" s="25">
        <f>B108*E108</f>
        <v>0</v>
      </c>
      <c r="H108" s="25">
        <f>B108*F108</f>
        <v>0</v>
      </c>
      <c r="I108" s="26">
        <f>G108+H108</f>
        <v>0</v>
      </c>
    </row>
    <row r="109" spans="1:9" s="93" customFormat="1" ht="15" customHeight="1">
      <c r="A109" s="96" t="s">
        <v>52</v>
      </c>
      <c r="B109" s="133" t="s">
        <v>185</v>
      </c>
      <c r="C109" s="133"/>
      <c r="D109" s="133"/>
      <c r="E109" s="133"/>
      <c r="F109" s="133"/>
      <c r="G109" s="94"/>
      <c r="H109" s="94"/>
      <c r="I109" s="97"/>
    </row>
    <row r="110" spans="1:9" s="92" customFormat="1" ht="15" customHeight="1">
      <c r="A110" s="96"/>
      <c r="B110" s="100" t="s">
        <v>128</v>
      </c>
      <c r="C110" s="132" t="s">
        <v>184</v>
      </c>
      <c r="D110" s="132"/>
      <c r="E110" s="132"/>
      <c r="F110" s="132"/>
      <c r="G110" s="100"/>
      <c r="H110" s="100"/>
      <c r="I110" s="97"/>
    </row>
    <row r="111" spans="1:9" s="93" customFormat="1" ht="15" customHeight="1">
      <c r="A111" s="96"/>
      <c r="B111" s="132" t="s">
        <v>183</v>
      </c>
      <c r="C111" s="132"/>
      <c r="D111" s="132"/>
      <c r="E111" s="132"/>
      <c r="F111" s="132"/>
      <c r="G111" s="100"/>
      <c r="H111" s="100"/>
      <c r="I111" s="97"/>
    </row>
    <row r="112" spans="1:9" s="92" customFormat="1" ht="15" customHeight="1">
      <c r="A112" s="98"/>
      <c r="B112" s="90">
        <v>44</v>
      </c>
      <c r="C112" s="91" t="s">
        <v>1</v>
      </c>
      <c r="D112" s="99"/>
      <c r="E112" s="24"/>
      <c r="F112" s="24"/>
      <c r="G112" s="25">
        <f>B112*E112</f>
        <v>0</v>
      </c>
      <c r="H112" s="25">
        <f>B112*F112</f>
        <v>0</v>
      </c>
      <c r="I112" s="26">
        <f>G112+H112</f>
        <v>0</v>
      </c>
    </row>
    <row r="113" spans="1:9" s="93" customFormat="1" ht="15" customHeight="1">
      <c r="A113" s="96" t="s">
        <v>53</v>
      </c>
      <c r="B113" s="133" t="s">
        <v>109</v>
      </c>
      <c r="C113" s="133"/>
      <c r="D113" s="133"/>
      <c r="E113" s="133"/>
      <c r="F113" s="133"/>
      <c r="G113" s="94"/>
      <c r="H113" s="94"/>
      <c r="I113" s="97"/>
    </row>
    <row r="114" spans="1:9" s="92" customFormat="1" ht="15" customHeight="1">
      <c r="A114" s="96"/>
      <c r="B114" s="100" t="s">
        <v>128</v>
      </c>
      <c r="C114" s="132" t="s">
        <v>188</v>
      </c>
      <c r="D114" s="132"/>
      <c r="E114" s="132"/>
      <c r="F114" s="132"/>
      <c r="G114" s="100"/>
      <c r="H114" s="100"/>
      <c r="I114" s="97"/>
    </row>
    <row r="115" spans="1:9" s="93" customFormat="1" ht="15" customHeight="1">
      <c r="A115" s="96"/>
      <c r="B115" s="132" t="s">
        <v>187</v>
      </c>
      <c r="C115" s="132"/>
      <c r="D115" s="132"/>
      <c r="E115" s="132"/>
      <c r="F115" s="132"/>
      <c r="G115" s="100"/>
      <c r="H115" s="100"/>
      <c r="I115" s="97"/>
    </row>
    <row r="116" spans="1:9" s="92" customFormat="1" ht="15" customHeight="1">
      <c r="A116" s="98"/>
      <c r="B116" s="90">
        <v>34</v>
      </c>
      <c r="C116" s="91" t="s">
        <v>1</v>
      </c>
      <c r="D116" s="99"/>
      <c r="E116" s="24"/>
      <c r="F116" s="24"/>
      <c r="G116" s="25">
        <f>B116*E116</f>
        <v>0</v>
      </c>
      <c r="H116" s="25">
        <f>B116*F116</f>
        <v>0</v>
      </c>
      <c r="I116" s="26">
        <f>G116+H116</f>
        <v>0</v>
      </c>
    </row>
    <row r="117" spans="1:9" s="93" customFormat="1" ht="15" customHeight="1">
      <c r="A117" s="96" t="s">
        <v>108</v>
      </c>
      <c r="B117" s="133" t="s">
        <v>110</v>
      </c>
      <c r="C117" s="133"/>
      <c r="D117" s="133"/>
      <c r="E117" s="133"/>
      <c r="F117" s="133"/>
      <c r="G117" s="100"/>
      <c r="H117" s="100"/>
      <c r="I117" s="97"/>
    </row>
    <row r="118" spans="1:9" s="92" customFormat="1" ht="15" customHeight="1">
      <c r="A118" s="96"/>
      <c r="B118" s="100" t="s">
        <v>128</v>
      </c>
      <c r="C118" s="132" t="s">
        <v>134</v>
      </c>
      <c r="D118" s="132"/>
      <c r="E118" s="132"/>
      <c r="F118" s="132"/>
      <c r="G118" s="100"/>
      <c r="H118" s="100"/>
      <c r="I118" s="97"/>
    </row>
    <row r="119" spans="1:9" s="93" customFormat="1" ht="15" customHeight="1">
      <c r="A119" s="96"/>
      <c r="B119" s="132" t="s">
        <v>186</v>
      </c>
      <c r="C119" s="132"/>
      <c r="D119" s="132"/>
      <c r="E119" s="132"/>
      <c r="F119" s="132"/>
      <c r="G119" s="100"/>
      <c r="H119" s="100"/>
      <c r="I119" s="97"/>
    </row>
    <row r="120" spans="1:9" s="92" customFormat="1" ht="15" customHeight="1">
      <c r="A120" s="98"/>
      <c r="B120" s="90">
        <v>4</v>
      </c>
      <c r="C120" s="91" t="s">
        <v>1</v>
      </c>
      <c r="D120" s="99"/>
      <c r="E120" s="24"/>
      <c r="F120" s="24"/>
      <c r="G120" s="25">
        <f>B120*E120</f>
        <v>0</v>
      </c>
      <c r="H120" s="25">
        <f>B120*F120</f>
        <v>0</v>
      </c>
      <c r="I120" s="26">
        <f>G120+H120</f>
        <v>0</v>
      </c>
    </row>
    <row r="121" spans="1:9" s="93" customFormat="1" ht="15" customHeight="1">
      <c r="A121" s="96" t="s">
        <v>111</v>
      </c>
      <c r="B121" s="133" t="s">
        <v>121</v>
      </c>
      <c r="C121" s="133"/>
      <c r="D121" s="133"/>
      <c r="E121" s="133"/>
      <c r="F121" s="133"/>
      <c r="G121" s="100"/>
      <c r="H121" s="100"/>
      <c r="I121" s="97"/>
    </row>
    <row r="122" spans="1:9" s="92" customFormat="1" ht="15" customHeight="1">
      <c r="A122" s="96"/>
      <c r="B122" s="100" t="s">
        <v>128</v>
      </c>
      <c r="C122" s="132" t="s">
        <v>182</v>
      </c>
      <c r="D122" s="132"/>
      <c r="E122" s="132"/>
      <c r="F122" s="132"/>
      <c r="G122" s="100"/>
      <c r="H122" s="100"/>
      <c r="I122" s="97"/>
    </row>
    <row r="123" spans="1:9" s="93" customFormat="1" ht="15" customHeight="1">
      <c r="A123" s="96"/>
      <c r="B123" s="132" t="s">
        <v>181</v>
      </c>
      <c r="C123" s="132"/>
      <c r="D123" s="132"/>
      <c r="E123" s="132"/>
      <c r="F123" s="132"/>
      <c r="G123" s="100"/>
      <c r="H123" s="100"/>
      <c r="I123" s="97"/>
    </row>
    <row r="124" spans="1:9" s="92" customFormat="1" ht="15" customHeight="1">
      <c r="A124" s="98"/>
      <c r="B124" s="90">
        <v>4</v>
      </c>
      <c r="C124" s="91" t="s">
        <v>1</v>
      </c>
      <c r="D124" s="99"/>
      <c r="E124" s="24"/>
      <c r="F124" s="24"/>
      <c r="G124" s="25">
        <f>B124*E124</f>
        <v>0</v>
      </c>
      <c r="H124" s="25">
        <f>B124*F124</f>
        <v>0</v>
      </c>
      <c r="I124" s="26">
        <f>G124+H124</f>
        <v>0</v>
      </c>
    </row>
    <row r="125" spans="1:9" s="93" customFormat="1" ht="15" customHeight="1">
      <c r="A125" s="96" t="s">
        <v>112</v>
      </c>
      <c r="B125" s="133" t="s">
        <v>119</v>
      </c>
      <c r="C125" s="133"/>
      <c r="D125" s="133"/>
      <c r="E125" s="133"/>
      <c r="F125" s="133"/>
      <c r="G125" s="100"/>
      <c r="H125" s="100"/>
      <c r="I125" s="97"/>
    </row>
    <row r="126" spans="1:9" s="92" customFormat="1" ht="15" customHeight="1">
      <c r="A126" s="96"/>
      <c r="B126" s="100" t="s">
        <v>128</v>
      </c>
      <c r="C126" s="132" t="s">
        <v>141</v>
      </c>
      <c r="D126" s="132"/>
      <c r="E126" s="132"/>
      <c r="F126" s="132"/>
      <c r="G126" s="100"/>
      <c r="H126" s="100"/>
      <c r="I126" s="97"/>
    </row>
    <row r="127" spans="1:9" s="93" customFormat="1" ht="15" customHeight="1">
      <c r="A127" s="96"/>
      <c r="B127" s="132" t="s">
        <v>140</v>
      </c>
      <c r="C127" s="132"/>
      <c r="D127" s="132"/>
      <c r="E127" s="132"/>
      <c r="F127" s="132"/>
      <c r="G127" s="100"/>
      <c r="H127" s="100"/>
      <c r="I127" s="97"/>
    </row>
    <row r="128" spans="1:9" s="92" customFormat="1" ht="15" customHeight="1">
      <c r="A128" s="98"/>
      <c r="B128" s="90">
        <v>4</v>
      </c>
      <c r="C128" s="91" t="s">
        <v>1</v>
      </c>
      <c r="D128" s="99"/>
      <c r="E128" s="24"/>
      <c r="F128" s="24"/>
      <c r="G128" s="25">
        <f>B128*E128</f>
        <v>0</v>
      </c>
      <c r="H128" s="25">
        <f>B128*F128</f>
        <v>0</v>
      </c>
      <c r="I128" s="26">
        <f>G128+H128</f>
        <v>0</v>
      </c>
    </row>
    <row r="129" spans="1:9" s="93" customFormat="1" ht="15" customHeight="1">
      <c r="A129" s="96" t="s">
        <v>122</v>
      </c>
      <c r="B129" s="133" t="s">
        <v>338</v>
      </c>
      <c r="C129" s="133"/>
      <c r="D129" s="133"/>
      <c r="E129" s="133"/>
      <c r="F129" s="133"/>
      <c r="G129" s="94"/>
      <c r="H129" s="94"/>
      <c r="I129" s="97"/>
    </row>
    <row r="130" spans="1:9" s="92" customFormat="1" ht="15" customHeight="1">
      <c r="A130" s="96"/>
      <c r="B130" s="100" t="s">
        <v>128</v>
      </c>
      <c r="C130" s="132" t="s">
        <v>344</v>
      </c>
      <c r="D130" s="132"/>
      <c r="E130" s="132"/>
      <c r="F130" s="132"/>
      <c r="G130" s="100"/>
      <c r="H130" s="100"/>
      <c r="I130" s="97"/>
    </row>
    <row r="131" spans="1:9" s="93" customFormat="1" ht="15" customHeight="1">
      <c r="A131" s="96"/>
      <c r="B131" s="132" t="s">
        <v>343</v>
      </c>
      <c r="C131" s="132"/>
      <c r="D131" s="132"/>
      <c r="E131" s="132"/>
      <c r="F131" s="132"/>
      <c r="G131" s="100"/>
      <c r="H131" s="100"/>
      <c r="I131" s="97"/>
    </row>
    <row r="132" spans="1:9" s="92" customFormat="1" ht="15" customHeight="1">
      <c r="A132" s="98"/>
      <c r="B132" s="90">
        <v>48</v>
      </c>
      <c r="C132" s="91" t="s">
        <v>1</v>
      </c>
      <c r="D132" s="99"/>
      <c r="E132" s="24"/>
      <c r="F132" s="24"/>
      <c r="G132" s="25">
        <f>B132*E132</f>
        <v>0</v>
      </c>
      <c r="H132" s="25">
        <f>B132*F132</f>
        <v>0</v>
      </c>
      <c r="I132" s="26">
        <f>G132+H132</f>
        <v>0</v>
      </c>
    </row>
    <row r="133" spans="1:9" s="93" customFormat="1" ht="15" customHeight="1">
      <c r="A133" s="96" t="s">
        <v>351</v>
      </c>
      <c r="B133" s="133" t="s">
        <v>257</v>
      </c>
      <c r="C133" s="133"/>
      <c r="D133" s="133"/>
      <c r="E133" s="133"/>
      <c r="F133" s="133"/>
      <c r="G133" s="100"/>
      <c r="H133" s="100"/>
      <c r="I133" s="97"/>
    </row>
    <row r="134" spans="1:9" s="92" customFormat="1" ht="15" customHeight="1">
      <c r="A134" s="96"/>
      <c r="B134" s="100" t="s">
        <v>128</v>
      </c>
      <c r="C134" s="132" t="s">
        <v>161</v>
      </c>
      <c r="D134" s="132"/>
      <c r="E134" s="132"/>
      <c r="F134" s="132"/>
      <c r="G134" s="100"/>
      <c r="H134" s="100"/>
      <c r="I134" s="97"/>
    </row>
    <row r="135" spans="1:9" s="93" customFormat="1" ht="15" customHeight="1">
      <c r="A135" s="96"/>
      <c r="B135" s="169" t="s">
        <v>160</v>
      </c>
      <c r="C135" s="169"/>
      <c r="D135" s="169"/>
      <c r="E135" s="169"/>
      <c r="F135" s="169"/>
      <c r="G135" s="100"/>
      <c r="H135" s="100"/>
      <c r="I135" s="97"/>
    </row>
    <row r="136" spans="1:9" s="92" customFormat="1" ht="15" customHeight="1">
      <c r="A136" s="98"/>
      <c r="B136" s="90">
        <v>4</v>
      </c>
      <c r="C136" s="91" t="s">
        <v>1</v>
      </c>
      <c r="D136" s="99"/>
      <c r="E136" s="24"/>
      <c r="F136" s="24"/>
      <c r="G136" s="25">
        <f>B136*E136</f>
        <v>0</v>
      </c>
      <c r="H136" s="25">
        <f>B136*F136</f>
        <v>0</v>
      </c>
      <c r="I136" s="26">
        <f>G136+H136</f>
        <v>0</v>
      </c>
    </row>
    <row r="137" spans="1:9" s="93" customFormat="1" ht="15" customHeight="1">
      <c r="A137" s="98" t="s">
        <v>352</v>
      </c>
      <c r="B137" s="133" t="s">
        <v>258</v>
      </c>
      <c r="C137" s="133"/>
      <c r="D137" s="133"/>
      <c r="E137" s="133"/>
      <c r="F137" s="133"/>
      <c r="G137" s="100"/>
      <c r="H137" s="100"/>
      <c r="I137" s="26"/>
    </row>
    <row r="138" spans="1:9" s="92" customFormat="1" ht="15" customHeight="1">
      <c r="A138" s="96"/>
      <c r="B138" s="100" t="s">
        <v>128</v>
      </c>
      <c r="C138" s="132" t="s">
        <v>152</v>
      </c>
      <c r="D138" s="132"/>
      <c r="E138" s="132"/>
      <c r="F138" s="132"/>
      <c r="G138" s="100"/>
      <c r="H138" s="100"/>
      <c r="I138" s="97"/>
    </row>
    <row r="139" spans="1:9" s="93" customFormat="1" ht="15" customHeight="1">
      <c r="A139" s="96"/>
      <c r="B139" s="132" t="s">
        <v>162</v>
      </c>
      <c r="C139" s="132"/>
      <c r="D139" s="132"/>
      <c r="E139" s="132"/>
      <c r="F139" s="132"/>
      <c r="G139" s="100"/>
      <c r="H139" s="100"/>
      <c r="I139" s="97"/>
    </row>
    <row r="140" spans="1:9" s="93" customFormat="1" ht="15" customHeight="1">
      <c r="A140" s="98"/>
      <c r="B140" s="90">
        <v>1</v>
      </c>
      <c r="C140" s="91" t="s">
        <v>1</v>
      </c>
      <c r="D140" s="102"/>
      <c r="E140" s="103"/>
      <c r="F140" s="103"/>
      <c r="G140" s="25">
        <v>0</v>
      </c>
      <c r="H140" s="25">
        <v>0</v>
      </c>
      <c r="I140" s="26">
        <v>0</v>
      </c>
    </row>
    <row r="141" spans="1:9" s="93" customFormat="1" ht="15" customHeight="1">
      <c r="A141" s="98" t="s">
        <v>354</v>
      </c>
      <c r="B141" s="133" t="s">
        <v>353</v>
      </c>
      <c r="C141" s="133"/>
      <c r="D141" s="133"/>
      <c r="E141" s="133"/>
      <c r="F141" s="133"/>
      <c r="G141" s="100"/>
      <c r="H141" s="100"/>
      <c r="I141" s="26"/>
    </row>
    <row r="142" spans="1:9" s="92" customFormat="1" ht="15" customHeight="1">
      <c r="A142" s="96"/>
      <c r="B142" s="100" t="s">
        <v>128</v>
      </c>
      <c r="C142" s="132" t="s">
        <v>163</v>
      </c>
      <c r="D142" s="132"/>
      <c r="E142" s="132"/>
      <c r="F142" s="132"/>
      <c r="G142" s="100"/>
      <c r="H142" s="100"/>
      <c r="I142" s="97"/>
    </row>
    <row r="143" spans="1:9" s="93" customFormat="1" ht="15" customHeight="1">
      <c r="A143" s="96"/>
      <c r="B143" s="132" t="s">
        <v>164</v>
      </c>
      <c r="C143" s="132"/>
      <c r="D143" s="132"/>
      <c r="E143" s="132"/>
      <c r="F143" s="132"/>
      <c r="G143" s="100"/>
      <c r="H143" s="100"/>
      <c r="I143" s="97"/>
    </row>
    <row r="144" spans="1:9" s="92" customFormat="1" ht="15" customHeight="1">
      <c r="A144" s="98"/>
      <c r="B144" s="90">
        <v>1</v>
      </c>
      <c r="C144" s="91" t="s">
        <v>1</v>
      </c>
      <c r="D144" s="102"/>
      <c r="E144" s="103"/>
      <c r="F144" s="103"/>
      <c r="G144" s="25">
        <v>0</v>
      </c>
      <c r="H144" s="25">
        <v>0</v>
      </c>
      <c r="I144" s="26">
        <v>0</v>
      </c>
    </row>
    <row r="145" spans="1:9" s="93" customFormat="1" ht="15" customHeight="1">
      <c r="A145" s="98" t="s">
        <v>54</v>
      </c>
      <c r="B145" s="133" t="s">
        <v>176</v>
      </c>
      <c r="C145" s="133"/>
      <c r="D145" s="133"/>
      <c r="E145" s="133"/>
      <c r="F145" s="133"/>
      <c r="G145" s="100"/>
      <c r="H145" s="100"/>
      <c r="I145" s="26"/>
    </row>
    <row r="146" spans="1:9" s="92" customFormat="1" ht="15" customHeight="1">
      <c r="A146" s="96"/>
      <c r="B146" s="100" t="s">
        <v>128</v>
      </c>
      <c r="C146" s="132" t="s">
        <v>174</v>
      </c>
      <c r="D146" s="132"/>
      <c r="E146" s="132"/>
      <c r="F146" s="132"/>
      <c r="G146" s="100"/>
      <c r="H146" s="100"/>
      <c r="I146" s="97"/>
    </row>
    <row r="147" spans="1:9" s="93" customFormat="1" ht="15" customHeight="1">
      <c r="A147" s="96"/>
      <c r="B147" s="132" t="s">
        <v>175</v>
      </c>
      <c r="C147" s="132"/>
      <c r="D147" s="132"/>
      <c r="E147" s="132"/>
      <c r="F147" s="132"/>
      <c r="G147" s="100"/>
      <c r="H147" s="100"/>
      <c r="I147" s="97"/>
    </row>
    <row r="148" spans="1:9" s="92" customFormat="1" ht="15" customHeight="1">
      <c r="A148" s="98"/>
      <c r="B148" s="90">
        <v>5</v>
      </c>
      <c r="C148" s="91"/>
      <c r="D148" s="102"/>
      <c r="E148" s="103"/>
      <c r="F148" s="103"/>
      <c r="G148" s="25">
        <v>0</v>
      </c>
      <c r="H148" s="25">
        <v>0</v>
      </c>
      <c r="I148" s="26">
        <v>0</v>
      </c>
    </row>
    <row r="149" spans="1:9" s="93" customFormat="1" ht="15" customHeight="1">
      <c r="A149" s="96" t="s">
        <v>55</v>
      </c>
      <c r="B149" s="133" t="s">
        <v>177</v>
      </c>
      <c r="C149" s="133"/>
      <c r="D149" s="133"/>
      <c r="E149" s="133"/>
      <c r="F149" s="133"/>
      <c r="G149" s="100"/>
      <c r="H149" s="100"/>
      <c r="I149" s="26"/>
    </row>
    <row r="150" spans="1:9" s="92" customFormat="1" ht="15" customHeight="1">
      <c r="A150" s="96"/>
      <c r="B150" s="100" t="s">
        <v>128</v>
      </c>
      <c r="C150" s="132" t="s">
        <v>179</v>
      </c>
      <c r="D150" s="132"/>
      <c r="E150" s="132"/>
      <c r="F150" s="132"/>
      <c r="G150" s="100"/>
      <c r="H150" s="100"/>
      <c r="I150" s="97"/>
    </row>
    <row r="151" spans="1:9" s="93" customFormat="1" ht="15" customHeight="1">
      <c r="A151" s="96"/>
      <c r="B151" s="132" t="s">
        <v>175</v>
      </c>
      <c r="C151" s="132"/>
      <c r="D151" s="132"/>
      <c r="E151" s="132"/>
      <c r="F151" s="132"/>
      <c r="G151" s="100"/>
      <c r="H151" s="100"/>
      <c r="I151" s="97"/>
    </row>
    <row r="152" spans="1:9" s="92" customFormat="1" ht="15" customHeight="1">
      <c r="A152" s="98"/>
      <c r="B152" s="90">
        <v>1</v>
      </c>
      <c r="C152" s="91" t="s">
        <v>1</v>
      </c>
      <c r="D152" s="99"/>
      <c r="E152" s="24"/>
      <c r="F152" s="24"/>
      <c r="G152" s="25">
        <f>B152*E152</f>
        <v>0</v>
      </c>
      <c r="H152" s="25">
        <f>B152*F152</f>
        <v>0</v>
      </c>
      <c r="I152" s="26">
        <f>G152+H152</f>
        <v>0</v>
      </c>
    </row>
    <row r="153" spans="1:9" s="93" customFormat="1" ht="15" customHeight="1">
      <c r="A153" s="96" t="s">
        <v>173</v>
      </c>
      <c r="B153" s="133" t="s">
        <v>178</v>
      </c>
      <c r="C153" s="133"/>
      <c r="D153" s="133"/>
      <c r="E153" s="133"/>
      <c r="F153" s="133"/>
      <c r="G153" s="100"/>
      <c r="H153" s="100"/>
      <c r="I153" s="26"/>
    </row>
    <row r="154" spans="1:9" s="92" customFormat="1" ht="15" customHeight="1">
      <c r="A154" s="96"/>
      <c r="B154" s="100" t="s">
        <v>128</v>
      </c>
      <c r="C154" s="132" t="s">
        <v>180</v>
      </c>
      <c r="D154" s="132"/>
      <c r="E154" s="132"/>
      <c r="F154" s="132"/>
      <c r="G154" s="100"/>
      <c r="H154" s="100"/>
      <c r="I154" s="97"/>
    </row>
    <row r="155" spans="1:9" s="93" customFormat="1" ht="15" customHeight="1">
      <c r="A155" s="96"/>
      <c r="B155" s="132" t="s">
        <v>175</v>
      </c>
      <c r="C155" s="132"/>
      <c r="D155" s="132"/>
      <c r="E155" s="132"/>
      <c r="F155" s="132"/>
      <c r="G155" s="100"/>
      <c r="H155" s="100"/>
      <c r="I155" s="97"/>
    </row>
    <row r="156" spans="1:9" s="92" customFormat="1" ht="15" customHeight="1">
      <c r="A156" s="98"/>
      <c r="B156" s="90">
        <v>8</v>
      </c>
      <c r="C156" s="91" t="s">
        <v>1</v>
      </c>
      <c r="D156" s="99"/>
      <c r="E156" s="24"/>
      <c r="F156" s="24"/>
      <c r="G156" s="25">
        <f>B156*E156</f>
        <v>0</v>
      </c>
      <c r="H156" s="25">
        <f>B156*F156</f>
        <v>0</v>
      </c>
      <c r="I156" s="26">
        <f>G156+H156</f>
        <v>0</v>
      </c>
    </row>
    <row r="157" spans="1:9" s="93" customFormat="1" ht="15" customHeight="1">
      <c r="A157" s="96" t="s">
        <v>56</v>
      </c>
      <c r="B157" s="133" t="s">
        <v>31</v>
      </c>
      <c r="C157" s="133"/>
      <c r="D157" s="133"/>
      <c r="E157" s="133"/>
      <c r="F157" s="133"/>
      <c r="G157" s="94"/>
      <c r="H157" s="94"/>
      <c r="I157" s="97"/>
    </row>
    <row r="158" spans="1:9" s="92" customFormat="1" ht="15" customHeight="1">
      <c r="A158" s="96"/>
      <c r="B158" s="100" t="s">
        <v>128</v>
      </c>
      <c r="C158" s="132" t="s">
        <v>152</v>
      </c>
      <c r="D158" s="132"/>
      <c r="E158" s="132"/>
      <c r="F158" s="132"/>
      <c r="G158" s="100"/>
      <c r="H158" s="100"/>
      <c r="I158" s="97"/>
    </row>
    <row r="159" spans="1:9" s="93" customFormat="1" ht="15" customHeight="1">
      <c r="A159" s="96"/>
      <c r="B159" s="132" t="s">
        <v>151</v>
      </c>
      <c r="C159" s="132"/>
      <c r="D159" s="132"/>
      <c r="E159" s="132"/>
      <c r="F159" s="132"/>
      <c r="G159" s="100"/>
      <c r="H159" s="100"/>
      <c r="I159" s="97"/>
    </row>
    <row r="160" spans="1:9" s="92" customFormat="1" ht="15" customHeight="1">
      <c r="A160" s="98"/>
      <c r="B160" s="90">
        <v>3</v>
      </c>
      <c r="C160" s="91" t="s">
        <v>1</v>
      </c>
      <c r="D160" s="99"/>
      <c r="E160" s="24"/>
      <c r="F160" s="24"/>
      <c r="G160" s="25">
        <f>B160*E160</f>
        <v>0</v>
      </c>
      <c r="H160" s="25">
        <f>B160*F160</f>
        <v>0</v>
      </c>
      <c r="I160" s="26">
        <f>G160+H160</f>
        <v>0</v>
      </c>
    </row>
    <row r="161" spans="1:9" s="93" customFormat="1" ht="15" customHeight="1">
      <c r="A161" s="98" t="s">
        <v>57</v>
      </c>
      <c r="B161" s="132" t="s">
        <v>33</v>
      </c>
      <c r="C161" s="132"/>
      <c r="D161" s="132"/>
      <c r="E161" s="132"/>
      <c r="F161" s="132"/>
      <c r="G161" s="100"/>
      <c r="H161" s="100"/>
      <c r="I161" s="26"/>
    </row>
    <row r="162" spans="1:9" s="92" customFormat="1" ht="15" customHeight="1">
      <c r="A162" s="98"/>
      <c r="B162" s="90">
        <v>1</v>
      </c>
      <c r="C162" s="91" t="s">
        <v>1</v>
      </c>
      <c r="D162" s="102"/>
      <c r="E162" s="103"/>
      <c r="F162" s="103"/>
      <c r="G162" s="25">
        <v>0</v>
      </c>
      <c r="H162" s="25">
        <v>0</v>
      </c>
      <c r="I162" s="26">
        <v>0</v>
      </c>
    </row>
    <row r="163" spans="1:9" s="93" customFormat="1" ht="15" customHeight="1">
      <c r="A163" s="96" t="s">
        <v>58</v>
      </c>
      <c r="B163" s="132" t="s">
        <v>32</v>
      </c>
      <c r="C163" s="132"/>
      <c r="D163" s="132"/>
      <c r="E163" s="132"/>
      <c r="F163" s="132"/>
      <c r="G163" s="94"/>
      <c r="H163" s="94"/>
      <c r="I163" s="26"/>
    </row>
    <row r="164" spans="1:9" s="92" customFormat="1" ht="15" customHeight="1">
      <c r="A164" s="98"/>
      <c r="B164" s="90">
        <v>76</v>
      </c>
      <c r="C164" s="91" t="s">
        <v>1</v>
      </c>
      <c r="D164" s="99"/>
      <c r="E164" s="24"/>
      <c r="F164" s="24"/>
      <c r="G164" s="25">
        <f>B164*E164</f>
        <v>0</v>
      </c>
      <c r="H164" s="25">
        <f>B164*F164</f>
        <v>0</v>
      </c>
      <c r="I164" s="26">
        <f>G164+H164</f>
        <v>0</v>
      </c>
    </row>
    <row r="165" spans="1:9" s="93" customFormat="1" ht="15" customHeight="1">
      <c r="A165" s="96" t="s">
        <v>59</v>
      </c>
      <c r="B165" s="132" t="s">
        <v>327</v>
      </c>
      <c r="C165" s="132"/>
      <c r="D165" s="132"/>
      <c r="E165" s="132"/>
      <c r="F165" s="132"/>
      <c r="G165" s="115"/>
      <c r="H165" s="115"/>
      <c r="I165" s="97"/>
    </row>
    <row r="166" spans="1:9" s="92" customFormat="1" ht="15" customHeight="1">
      <c r="A166" s="98"/>
      <c r="B166" s="90">
        <v>2</v>
      </c>
      <c r="C166" s="91" t="s">
        <v>1</v>
      </c>
      <c r="D166" s="99"/>
      <c r="E166" s="24"/>
      <c r="F166" s="24"/>
      <c r="G166" s="25">
        <f>B166*E166</f>
        <v>0</v>
      </c>
      <c r="H166" s="25">
        <f>B166*F166</f>
        <v>0</v>
      </c>
      <c r="I166" s="26">
        <f>G166+H166</f>
        <v>0</v>
      </c>
    </row>
    <row r="167" spans="1:9" s="93" customFormat="1" ht="15" customHeight="1">
      <c r="A167" s="96" t="s">
        <v>323</v>
      </c>
      <c r="B167" s="132" t="s">
        <v>328</v>
      </c>
      <c r="C167" s="132"/>
      <c r="D167" s="132"/>
      <c r="E167" s="132"/>
      <c r="F167" s="132"/>
      <c r="G167" s="115"/>
      <c r="H167" s="115"/>
      <c r="I167" s="97"/>
    </row>
    <row r="168" spans="1:9" s="92" customFormat="1" ht="15" customHeight="1">
      <c r="A168" s="98"/>
      <c r="B168" s="90">
        <v>3</v>
      </c>
      <c r="C168" s="91" t="s">
        <v>1</v>
      </c>
      <c r="D168" s="99"/>
      <c r="E168" s="24"/>
      <c r="F168" s="24"/>
      <c r="G168" s="25">
        <f>B168*E168</f>
        <v>0</v>
      </c>
      <c r="H168" s="25">
        <f>B168*F168</f>
        <v>0</v>
      </c>
      <c r="I168" s="26">
        <f>G168+H168</f>
        <v>0</v>
      </c>
    </row>
    <row r="169" spans="1:9" s="93" customFormat="1" ht="15" customHeight="1">
      <c r="A169" s="96" t="s">
        <v>322</v>
      </c>
      <c r="B169" s="132" t="s">
        <v>329</v>
      </c>
      <c r="C169" s="132"/>
      <c r="D169" s="132"/>
      <c r="E169" s="132"/>
      <c r="F169" s="132"/>
      <c r="G169" s="115"/>
      <c r="H169" s="115"/>
      <c r="I169" s="97"/>
    </row>
    <row r="170" spans="1:9" s="92" customFormat="1" ht="15" customHeight="1">
      <c r="A170" s="98"/>
      <c r="B170" s="90">
        <v>5</v>
      </c>
      <c r="C170" s="91" t="s">
        <v>1</v>
      </c>
      <c r="D170" s="99"/>
      <c r="E170" s="24"/>
      <c r="F170" s="24"/>
      <c r="G170" s="25">
        <f>B170*E170</f>
        <v>0</v>
      </c>
      <c r="H170" s="25">
        <f>B170*F170</f>
        <v>0</v>
      </c>
      <c r="I170" s="26">
        <f>G170+H170</f>
        <v>0</v>
      </c>
    </row>
    <row r="171" spans="1:9" s="93" customFormat="1" ht="15" customHeight="1">
      <c r="A171" s="96" t="s">
        <v>324</v>
      </c>
      <c r="B171" s="132" t="s">
        <v>330</v>
      </c>
      <c r="C171" s="132"/>
      <c r="D171" s="132"/>
      <c r="E171" s="132"/>
      <c r="F171" s="132"/>
      <c r="G171" s="115"/>
      <c r="H171" s="115"/>
      <c r="I171" s="97"/>
    </row>
    <row r="172" spans="1:9" s="93" customFormat="1" ht="15" customHeight="1">
      <c r="A172" s="98"/>
      <c r="B172" s="90">
        <v>3</v>
      </c>
      <c r="C172" s="91" t="s">
        <v>1</v>
      </c>
      <c r="D172" s="99"/>
      <c r="E172" s="24"/>
      <c r="F172" s="24"/>
      <c r="G172" s="25">
        <f>B172*E172</f>
        <v>0</v>
      </c>
      <c r="H172" s="25">
        <f>B172*F172</f>
        <v>0</v>
      </c>
      <c r="I172" s="26">
        <f>G172+H172</f>
        <v>0</v>
      </c>
    </row>
    <row r="173" spans="1:9" s="93" customFormat="1" ht="15" customHeight="1">
      <c r="A173" s="96" t="s">
        <v>325</v>
      </c>
      <c r="B173" s="132" t="s">
        <v>331</v>
      </c>
      <c r="C173" s="132"/>
      <c r="D173" s="132"/>
      <c r="E173" s="132"/>
      <c r="F173" s="132"/>
      <c r="G173" s="94"/>
      <c r="H173" s="94"/>
      <c r="I173" s="97"/>
    </row>
    <row r="174" spans="1:9" s="93" customFormat="1" ht="15" customHeight="1">
      <c r="A174" s="98"/>
      <c r="B174" s="90">
        <v>2</v>
      </c>
      <c r="C174" s="91" t="s">
        <v>1</v>
      </c>
      <c r="D174" s="99"/>
      <c r="E174" s="24"/>
      <c r="F174" s="24"/>
      <c r="G174" s="25">
        <f>B174*E174</f>
        <v>0</v>
      </c>
      <c r="H174" s="25">
        <f>B174*F174</f>
        <v>0</v>
      </c>
      <c r="I174" s="26">
        <f>G174+H174</f>
        <v>0</v>
      </c>
    </row>
    <row r="175" spans="1:9" s="93" customFormat="1" ht="15" customHeight="1">
      <c r="A175" s="96" t="s">
        <v>326</v>
      </c>
      <c r="B175" s="132" t="s">
        <v>332</v>
      </c>
      <c r="C175" s="132"/>
      <c r="D175" s="132"/>
      <c r="E175" s="132"/>
      <c r="F175" s="132"/>
      <c r="G175" s="115"/>
      <c r="H175" s="115"/>
      <c r="I175" s="97"/>
    </row>
    <row r="176" spans="1:9" s="92" customFormat="1" ht="15" customHeight="1">
      <c r="A176" s="98"/>
      <c r="B176" s="90">
        <v>2</v>
      </c>
      <c r="C176" s="91" t="s">
        <v>1</v>
      </c>
      <c r="D176" s="99"/>
      <c r="E176" s="24"/>
      <c r="F176" s="24"/>
      <c r="G176" s="25">
        <f>B176*E176</f>
        <v>0</v>
      </c>
      <c r="H176" s="25">
        <f>B176*F176</f>
        <v>0</v>
      </c>
      <c r="I176" s="26">
        <f>G176+H176</f>
        <v>0</v>
      </c>
    </row>
    <row r="177" spans="1:9" s="92" customFormat="1" ht="15" customHeight="1">
      <c r="A177" s="96" t="s">
        <v>345</v>
      </c>
      <c r="B177" s="132" t="s">
        <v>346</v>
      </c>
      <c r="C177" s="132"/>
      <c r="D177" s="132"/>
      <c r="E177" s="132"/>
      <c r="F177" s="132"/>
      <c r="G177" s="115"/>
      <c r="H177" s="115"/>
      <c r="I177" s="97"/>
    </row>
    <row r="178" spans="1:9" s="92" customFormat="1" ht="15" customHeight="1">
      <c r="A178" s="98"/>
      <c r="B178" s="90">
        <v>1</v>
      </c>
      <c r="C178" s="91" t="s">
        <v>1</v>
      </c>
      <c r="D178" s="99"/>
      <c r="E178" s="24"/>
      <c r="F178" s="24"/>
      <c r="G178" s="25">
        <f>B178*E178</f>
        <v>0</v>
      </c>
      <c r="H178" s="25">
        <f>B178*F178</f>
        <v>0</v>
      </c>
      <c r="I178" s="26">
        <f>G178+H178</f>
        <v>0</v>
      </c>
    </row>
    <row r="179" spans="1:9" s="92" customFormat="1" ht="27.75" customHeight="1">
      <c r="A179" s="96" t="s">
        <v>347</v>
      </c>
      <c r="B179" s="132" t="s">
        <v>348</v>
      </c>
      <c r="C179" s="132"/>
      <c r="D179" s="132"/>
      <c r="E179" s="132"/>
      <c r="F179" s="132"/>
      <c r="G179" s="115"/>
      <c r="H179" s="115"/>
      <c r="I179" s="97"/>
    </row>
    <row r="180" spans="1:9" s="92" customFormat="1" ht="15" customHeight="1">
      <c r="A180" s="98"/>
      <c r="B180" s="90">
        <v>1</v>
      </c>
      <c r="C180" s="91" t="s">
        <v>1</v>
      </c>
      <c r="D180" s="99"/>
      <c r="E180" s="24"/>
      <c r="F180" s="24"/>
      <c r="G180" s="25">
        <f>B180*E180</f>
        <v>0</v>
      </c>
      <c r="H180" s="25">
        <f>B180*F180</f>
        <v>0</v>
      </c>
      <c r="I180" s="26">
        <f>G180+H180</f>
        <v>0</v>
      </c>
    </row>
    <row r="181" spans="1:9" s="92" customFormat="1" ht="15" customHeight="1">
      <c r="A181" s="98" t="s">
        <v>60</v>
      </c>
      <c r="B181" s="135" t="s">
        <v>36</v>
      </c>
      <c r="C181" s="135"/>
      <c r="D181" s="135"/>
      <c r="E181" s="135"/>
      <c r="F181" s="135"/>
      <c r="G181" s="100"/>
      <c r="H181" s="100"/>
      <c r="I181" s="26"/>
    </row>
    <row r="182" spans="1:9" s="92" customFormat="1" ht="15" customHeight="1">
      <c r="A182" s="98"/>
      <c r="B182" s="90">
        <v>4</v>
      </c>
      <c r="C182" s="91" t="s">
        <v>1</v>
      </c>
      <c r="D182" s="102"/>
      <c r="E182" s="103"/>
      <c r="F182" s="103"/>
      <c r="G182" s="25">
        <v>0</v>
      </c>
      <c r="H182" s="25">
        <v>0</v>
      </c>
      <c r="I182" s="26">
        <v>0</v>
      </c>
    </row>
    <row r="183" spans="1:9" s="92" customFormat="1" ht="15" customHeight="1">
      <c r="A183" s="96" t="s">
        <v>61</v>
      </c>
      <c r="B183" s="134" t="s">
        <v>124</v>
      </c>
      <c r="C183" s="134"/>
      <c r="D183" s="134"/>
      <c r="E183" s="134"/>
      <c r="F183" s="134"/>
      <c r="G183" s="94"/>
      <c r="H183" s="94"/>
      <c r="I183" s="97"/>
    </row>
    <row r="184" spans="1:9" s="92" customFormat="1" ht="15" customHeight="1">
      <c r="A184" s="98"/>
      <c r="B184" s="90">
        <v>40</v>
      </c>
      <c r="C184" s="91" t="s">
        <v>1</v>
      </c>
      <c r="D184" s="112"/>
      <c r="E184" s="113"/>
      <c r="F184" s="113"/>
      <c r="G184" s="25">
        <f>B184*E184</f>
        <v>0</v>
      </c>
      <c r="H184" s="25">
        <f>B184*F184</f>
        <v>0</v>
      </c>
      <c r="I184" s="26">
        <f>G184+H184</f>
        <v>0</v>
      </c>
    </row>
    <row r="185" spans="1:9" s="92" customFormat="1" ht="15" customHeight="1">
      <c r="A185" s="96" t="s">
        <v>62</v>
      </c>
      <c r="B185" s="132" t="s">
        <v>34</v>
      </c>
      <c r="C185" s="132"/>
      <c r="D185" s="132"/>
      <c r="E185" s="132"/>
      <c r="F185" s="132"/>
      <c r="G185" s="94"/>
      <c r="H185" s="94"/>
      <c r="I185" s="97"/>
    </row>
    <row r="186" spans="1:9" s="92" customFormat="1" ht="15" customHeight="1">
      <c r="A186" s="98"/>
      <c r="B186" s="90">
        <v>40</v>
      </c>
      <c r="C186" s="91" t="s">
        <v>1</v>
      </c>
      <c r="D186" s="99"/>
      <c r="E186" s="24"/>
      <c r="F186" s="24"/>
      <c r="G186" s="25">
        <f>B186*E186</f>
        <v>0</v>
      </c>
      <c r="H186" s="25">
        <f>B186*F186</f>
        <v>0</v>
      </c>
      <c r="I186" s="26">
        <f>G186+H186</f>
        <v>0</v>
      </c>
    </row>
    <row r="187" spans="1:9" s="92" customFormat="1" ht="15" customHeight="1">
      <c r="A187" s="96" t="s">
        <v>63</v>
      </c>
      <c r="B187" s="132" t="s">
        <v>35</v>
      </c>
      <c r="C187" s="132"/>
      <c r="D187" s="132"/>
      <c r="E187" s="132"/>
      <c r="F187" s="132"/>
      <c r="G187" s="94"/>
      <c r="H187" s="94"/>
      <c r="I187" s="97"/>
    </row>
    <row r="188" spans="1:9" s="92" customFormat="1" ht="15" customHeight="1">
      <c r="A188" s="98"/>
      <c r="B188" s="90">
        <v>10</v>
      </c>
      <c r="C188" s="91" t="s">
        <v>1</v>
      </c>
      <c r="D188" s="99"/>
      <c r="E188" s="24"/>
      <c r="F188" s="24"/>
      <c r="G188" s="25">
        <f>B188*E188</f>
        <v>0</v>
      </c>
      <c r="H188" s="25">
        <f>B188*F188</f>
        <v>0</v>
      </c>
      <c r="I188" s="26">
        <f>G188+H188</f>
        <v>0</v>
      </c>
    </row>
    <row r="189" spans="1:9" s="93" customFormat="1" ht="15" customHeight="1">
      <c r="A189" s="96" t="s">
        <v>293</v>
      </c>
      <c r="B189" s="132" t="s">
        <v>294</v>
      </c>
      <c r="C189" s="132"/>
      <c r="D189" s="132"/>
      <c r="E189" s="132"/>
      <c r="F189" s="132"/>
      <c r="G189" s="94"/>
      <c r="H189" s="94"/>
      <c r="I189" s="97"/>
    </row>
    <row r="190" spans="1:9" s="92" customFormat="1" ht="15" customHeight="1">
      <c r="A190" s="98"/>
      <c r="B190" s="90" t="s">
        <v>307</v>
      </c>
      <c r="C190" s="91" t="s">
        <v>1</v>
      </c>
      <c r="D190" s="99"/>
      <c r="E190" s="24"/>
      <c r="F190" s="24"/>
      <c r="G190" s="25"/>
      <c r="H190" s="25"/>
      <c r="I190" s="26">
        <f>G190+H190</f>
        <v>0</v>
      </c>
    </row>
    <row r="191" spans="1:9" ht="15" customHeight="1">
      <c r="A191" s="96" t="s">
        <v>295</v>
      </c>
      <c r="B191" s="132" t="s">
        <v>296</v>
      </c>
      <c r="C191" s="132"/>
      <c r="D191" s="132"/>
      <c r="E191" s="132"/>
      <c r="F191" s="132"/>
      <c r="G191" s="101"/>
      <c r="H191" s="101"/>
      <c r="I191" s="97"/>
    </row>
    <row r="192" spans="1:9">
      <c r="A192" s="98"/>
      <c r="B192" s="90" t="s">
        <v>307</v>
      </c>
      <c r="C192" s="91" t="s">
        <v>1</v>
      </c>
      <c r="D192" s="99"/>
      <c r="E192" s="24"/>
      <c r="F192" s="24"/>
      <c r="G192" s="25"/>
      <c r="H192" s="25"/>
      <c r="I192" s="26">
        <f>G192+H192</f>
        <v>0</v>
      </c>
    </row>
    <row r="193" spans="1:9" ht="12.75" customHeight="1">
      <c r="A193" s="96" t="s">
        <v>297</v>
      </c>
      <c r="B193" s="132" t="s">
        <v>298</v>
      </c>
      <c r="C193" s="132"/>
      <c r="D193" s="132"/>
      <c r="E193" s="132"/>
      <c r="F193" s="132"/>
      <c r="G193" s="101"/>
      <c r="H193" s="101"/>
      <c r="I193" s="97"/>
    </row>
    <row r="194" spans="1:9">
      <c r="A194" s="98"/>
      <c r="B194" s="90" t="s">
        <v>307</v>
      </c>
      <c r="C194" s="91" t="s">
        <v>1</v>
      </c>
      <c r="D194" s="99"/>
      <c r="E194" s="24"/>
      <c r="F194" s="24"/>
      <c r="G194" s="25"/>
      <c r="H194" s="25"/>
      <c r="I194" s="26">
        <f>G194+H194</f>
        <v>0</v>
      </c>
    </row>
    <row r="195" spans="1:9" ht="12.75" customHeight="1">
      <c r="A195" s="96" t="s">
        <v>299</v>
      </c>
      <c r="B195" s="132" t="s">
        <v>300</v>
      </c>
      <c r="C195" s="132"/>
      <c r="D195" s="132"/>
      <c r="E195" s="132"/>
      <c r="F195" s="132"/>
      <c r="G195" s="101"/>
      <c r="H195" s="101"/>
      <c r="I195" s="97"/>
    </row>
    <row r="196" spans="1:9">
      <c r="A196" s="98"/>
      <c r="B196" s="90" t="s">
        <v>307</v>
      </c>
      <c r="C196" s="91" t="s">
        <v>1</v>
      </c>
      <c r="D196" s="99"/>
      <c r="E196" s="24"/>
      <c r="F196" s="24"/>
      <c r="G196" s="25"/>
      <c r="H196" s="25"/>
      <c r="I196" s="26">
        <f>G196+H196</f>
        <v>0</v>
      </c>
    </row>
    <row r="197" spans="1:9" ht="12.75" customHeight="1">
      <c r="A197" s="96" t="s">
        <v>301</v>
      </c>
      <c r="B197" s="132" t="s">
        <v>302</v>
      </c>
      <c r="C197" s="132"/>
      <c r="D197" s="132"/>
      <c r="E197" s="132"/>
      <c r="F197" s="132"/>
      <c r="G197" s="101"/>
      <c r="H197" s="101"/>
      <c r="I197" s="97"/>
    </row>
    <row r="198" spans="1:9">
      <c r="A198" s="98"/>
      <c r="B198" s="90" t="s">
        <v>307</v>
      </c>
      <c r="C198" s="91" t="s">
        <v>1</v>
      </c>
      <c r="D198" s="99"/>
      <c r="E198" s="24"/>
      <c r="F198" s="24"/>
      <c r="G198" s="25"/>
      <c r="H198" s="25"/>
      <c r="I198" s="26">
        <f>G198+H198</f>
        <v>0</v>
      </c>
    </row>
    <row r="199" spans="1:9" ht="12.75" customHeight="1">
      <c r="A199" s="96" t="s">
        <v>303</v>
      </c>
      <c r="B199" s="132" t="s">
        <v>304</v>
      </c>
      <c r="C199" s="132"/>
      <c r="D199" s="132"/>
      <c r="E199" s="132"/>
      <c r="F199" s="132"/>
      <c r="G199" s="101"/>
      <c r="H199" s="101"/>
      <c r="I199" s="97"/>
    </row>
    <row r="200" spans="1:9">
      <c r="A200" s="98"/>
      <c r="B200" s="90" t="s">
        <v>307</v>
      </c>
      <c r="C200" s="91" t="s">
        <v>1</v>
      </c>
      <c r="D200" s="99"/>
      <c r="E200" s="24"/>
      <c r="F200" s="24"/>
      <c r="G200" s="25"/>
      <c r="H200" s="25"/>
      <c r="I200" s="26">
        <f>G200+H200</f>
        <v>0</v>
      </c>
    </row>
    <row r="201" spans="1:9" ht="12.75" customHeight="1">
      <c r="A201" s="96" t="s">
        <v>305</v>
      </c>
      <c r="B201" s="132" t="s">
        <v>306</v>
      </c>
      <c r="C201" s="132"/>
      <c r="D201" s="132"/>
      <c r="E201" s="132"/>
      <c r="F201" s="132"/>
      <c r="G201" s="101"/>
      <c r="H201" s="101"/>
      <c r="I201" s="97"/>
    </row>
    <row r="202" spans="1:9">
      <c r="A202" s="98"/>
      <c r="B202" s="90" t="s">
        <v>307</v>
      </c>
      <c r="C202" s="91" t="s">
        <v>1</v>
      </c>
      <c r="D202" s="99"/>
      <c r="E202" s="24"/>
      <c r="F202" s="24"/>
      <c r="G202" s="25"/>
      <c r="H202" s="25"/>
      <c r="I202" s="26">
        <f>G202+H202</f>
        <v>0</v>
      </c>
    </row>
    <row r="203" spans="1:9" ht="12.75" customHeight="1">
      <c r="A203" s="96" t="s">
        <v>314</v>
      </c>
      <c r="B203" s="132" t="s">
        <v>317</v>
      </c>
      <c r="C203" s="132"/>
      <c r="D203" s="132"/>
      <c r="E203" s="132"/>
      <c r="F203" s="132"/>
      <c r="G203" s="115"/>
      <c r="H203" s="115"/>
      <c r="I203" s="97"/>
    </row>
    <row r="204" spans="1:9">
      <c r="A204" s="98"/>
      <c r="B204" s="90" t="s">
        <v>307</v>
      </c>
      <c r="C204" s="91" t="s">
        <v>1</v>
      </c>
      <c r="D204" s="99"/>
      <c r="E204" s="24"/>
      <c r="F204" s="24"/>
      <c r="G204" s="25"/>
      <c r="H204" s="25"/>
      <c r="I204" s="26">
        <f>G204+H204</f>
        <v>0</v>
      </c>
    </row>
    <row r="205" spans="1:9" ht="12.75" customHeight="1">
      <c r="A205" s="98" t="s">
        <v>315</v>
      </c>
      <c r="B205" s="163" t="s">
        <v>313</v>
      </c>
      <c r="C205" s="134"/>
      <c r="D205" s="134"/>
      <c r="E205" s="134"/>
      <c r="F205" s="164"/>
      <c r="G205" s="115"/>
      <c r="H205" s="115"/>
      <c r="I205" s="105"/>
    </row>
    <row r="206" spans="1:9">
      <c r="A206" s="98"/>
      <c r="B206" s="90" t="s">
        <v>307</v>
      </c>
      <c r="C206" s="91"/>
      <c r="D206" s="102"/>
      <c r="E206" s="103"/>
      <c r="F206" s="103"/>
      <c r="G206" s="25"/>
      <c r="H206" s="25"/>
      <c r="I206" s="26"/>
    </row>
    <row r="207" spans="1:9" ht="12.75" customHeight="1">
      <c r="A207" s="96" t="s">
        <v>316</v>
      </c>
      <c r="B207" s="132" t="s">
        <v>318</v>
      </c>
      <c r="C207" s="132"/>
      <c r="D207" s="132"/>
      <c r="E207" s="132"/>
      <c r="F207" s="132"/>
      <c r="G207" s="115"/>
      <c r="H207" s="115"/>
      <c r="I207" s="97"/>
    </row>
    <row r="208" spans="1:9">
      <c r="A208" s="98"/>
      <c r="B208" s="90" t="s">
        <v>307</v>
      </c>
      <c r="C208" s="91" t="s">
        <v>1</v>
      </c>
      <c r="D208" s="106"/>
      <c r="E208" s="114"/>
      <c r="F208" s="114"/>
      <c r="G208" s="25"/>
      <c r="H208" s="25"/>
      <c r="I208" s="26">
        <f>G208+H208</f>
        <v>0</v>
      </c>
    </row>
    <row r="209" spans="1:9" ht="15" customHeight="1">
      <c r="A209" s="96" t="s">
        <v>308</v>
      </c>
      <c r="B209" s="132" t="s">
        <v>309</v>
      </c>
      <c r="C209" s="132"/>
      <c r="D209" s="132"/>
      <c r="E209" s="132"/>
      <c r="F209" s="132"/>
      <c r="G209" s="94"/>
      <c r="H209" s="94"/>
      <c r="I209" s="97"/>
    </row>
    <row r="210" spans="1:9">
      <c r="A210" s="98"/>
      <c r="B210" s="90" t="s">
        <v>307</v>
      </c>
      <c r="C210" s="91" t="s">
        <v>1</v>
      </c>
      <c r="D210" s="99"/>
      <c r="E210" s="24"/>
      <c r="F210" s="24"/>
      <c r="G210" s="25"/>
      <c r="H210" s="25"/>
      <c r="I210" s="26">
        <f>G210+H210</f>
        <v>0</v>
      </c>
    </row>
    <row r="211" spans="1:9" ht="12.75" customHeight="1">
      <c r="A211" s="98" t="s">
        <v>64</v>
      </c>
      <c r="B211" s="163" t="s">
        <v>312</v>
      </c>
      <c r="C211" s="134"/>
      <c r="D211" s="134"/>
      <c r="E211" s="134"/>
      <c r="F211" s="164"/>
      <c r="G211" s="100"/>
      <c r="H211" s="100"/>
      <c r="I211" s="105"/>
    </row>
    <row r="212" spans="1:9">
      <c r="A212" s="98"/>
      <c r="B212" s="90" t="s">
        <v>307</v>
      </c>
      <c r="C212" s="91"/>
      <c r="D212" s="102"/>
      <c r="E212" s="103"/>
      <c r="F212" s="103"/>
      <c r="G212" s="25"/>
      <c r="H212" s="25"/>
      <c r="I212" s="26"/>
    </row>
    <row r="213" spans="1:9" s="176" customFormat="1">
      <c r="A213" s="96" t="s">
        <v>65</v>
      </c>
      <c r="B213" s="132" t="s">
        <v>310</v>
      </c>
      <c r="C213" s="132"/>
      <c r="D213" s="132"/>
      <c r="E213" s="132"/>
      <c r="F213" s="132"/>
      <c r="G213" s="94"/>
      <c r="H213" s="94"/>
      <c r="I213" s="97"/>
    </row>
    <row r="214" spans="1:9">
      <c r="A214" s="98"/>
      <c r="B214" s="90" t="s">
        <v>307</v>
      </c>
      <c r="C214" s="91" t="s">
        <v>1</v>
      </c>
      <c r="D214" s="106"/>
      <c r="E214" s="114"/>
      <c r="F214" s="114"/>
      <c r="G214" s="25"/>
      <c r="H214" s="25"/>
      <c r="I214" s="26">
        <f>G214+H214</f>
        <v>0</v>
      </c>
    </row>
    <row r="215" spans="1:9">
      <c r="A215" s="96" t="s">
        <v>66</v>
      </c>
      <c r="B215" s="132" t="s">
        <v>311</v>
      </c>
      <c r="C215" s="132"/>
      <c r="D215" s="132"/>
      <c r="E215" s="132"/>
      <c r="F215" s="132"/>
      <c r="G215" s="115"/>
      <c r="H215" s="115"/>
      <c r="I215" s="97"/>
    </row>
    <row r="216" spans="1:9">
      <c r="A216" s="98"/>
      <c r="B216" s="90" t="s">
        <v>307</v>
      </c>
      <c r="C216" s="91" t="s">
        <v>1</v>
      </c>
      <c r="D216" s="106"/>
      <c r="E216" s="114"/>
      <c r="F216" s="114"/>
      <c r="G216" s="25"/>
      <c r="H216" s="25"/>
      <c r="I216" s="26">
        <f>G216+H216</f>
        <v>0</v>
      </c>
    </row>
    <row r="217" spans="1:9">
      <c r="A217" s="96" t="s">
        <v>333</v>
      </c>
      <c r="B217" s="132" t="s">
        <v>334</v>
      </c>
      <c r="C217" s="132"/>
      <c r="D217" s="132"/>
      <c r="E217" s="132"/>
      <c r="F217" s="132"/>
      <c r="G217" s="115"/>
      <c r="H217" s="115"/>
      <c r="I217" s="97"/>
    </row>
    <row r="218" spans="1:9">
      <c r="A218" s="98"/>
      <c r="B218" s="90" t="s">
        <v>307</v>
      </c>
      <c r="C218" s="91" t="s">
        <v>1</v>
      </c>
      <c r="D218" s="106"/>
      <c r="E218" s="114"/>
      <c r="F218" s="114"/>
      <c r="G218" s="25"/>
      <c r="H218" s="25"/>
      <c r="I218" s="26">
        <f>G218+H218</f>
        <v>0</v>
      </c>
    </row>
    <row r="219" spans="1:9">
      <c r="A219" s="170" t="s">
        <v>262</v>
      </c>
      <c r="B219" s="171" t="s">
        <v>259</v>
      </c>
      <c r="C219" s="172"/>
      <c r="D219" s="172"/>
      <c r="E219" s="172"/>
      <c r="F219" s="173"/>
      <c r="G219" s="174"/>
      <c r="H219" s="174"/>
      <c r="I219" s="175"/>
    </row>
    <row r="220" spans="1:9">
      <c r="A220" s="96"/>
      <c r="B220" s="100" t="s">
        <v>128</v>
      </c>
      <c r="C220" s="132" t="s">
        <v>204</v>
      </c>
      <c r="D220" s="132"/>
      <c r="E220" s="132"/>
      <c r="F220" s="132"/>
      <c r="G220" s="100"/>
      <c r="H220" s="100"/>
      <c r="I220" s="97"/>
    </row>
    <row r="221" spans="1:9">
      <c r="A221" s="96"/>
      <c r="B221" s="132" t="s">
        <v>203</v>
      </c>
      <c r="C221" s="132"/>
      <c r="D221" s="132"/>
      <c r="E221" s="132"/>
      <c r="F221" s="132"/>
      <c r="G221" s="100"/>
      <c r="H221" s="100"/>
      <c r="I221" s="97"/>
    </row>
    <row r="222" spans="1:9">
      <c r="A222" s="98"/>
      <c r="B222" s="90" t="s">
        <v>319</v>
      </c>
      <c r="C222" s="91" t="s">
        <v>1</v>
      </c>
      <c r="D222" s="99"/>
      <c r="E222" s="24"/>
      <c r="F222" s="24"/>
      <c r="G222" s="25">
        <v>0</v>
      </c>
      <c r="H222" s="25">
        <v>0</v>
      </c>
      <c r="I222" s="26">
        <v>0</v>
      </c>
    </row>
    <row r="223" spans="1:9">
      <c r="A223" s="96" t="s">
        <v>263</v>
      </c>
      <c r="B223" s="129" t="s">
        <v>260</v>
      </c>
      <c r="C223" s="130"/>
      <c r="D223" s="130"/>
      <c r="E223" s="130"/>
      <c r="F223" s="131"/>
      <c r="G223" s="100"/>
      <c r="H223" s="100"/>
      <c r="I223" s="97"/>
    </row>
    <row r="224" spans="1:9">
      <c r="A224" s="96"/>
      <c r="B224" s="100" t="s">
        <v>128</v>
      </c>
      <c r="C224" s="132" t="s">
        <v>204</v>
      </c>
      <c r="D224" s="132"/>
      <c r="E224" s="132"/>
      <c r="F224" s="132"/>
      <c r="G224" s="100"/>
      <c r="H224" s="100"/>
      <c r="I224" s="97"/>
    </row>
    <row r="225" spans="1:9">
      <c r="A225" s="96"/>
      <c r="B225" s="132" t="s">
        <v>228</v>
      </c>
      <c r="C225" s="132"/>
      <c r="D225" s="132"/>
      <c r="E225" s="132"/>
      <c r="F225" s="132"/>
      <c r="G225" s="100"/>
      <c r="H225" s="100"/>
      <c r="I225" s="97"/>
    </row>
    <row r="226" spans="1:9">
      <c r="A226" s="98"/>
      <c r="B226" s="90" t="s">
        <v>319</v>
      </c>
      <c r="C226" s="91" t="s">
        <v>1</v>
      </c>
      <c r="D226" s="99"/>
      <c r="E226" s="24"/>
      <c r="F226" s="24"/>
      <c r="G226" s="25">
        <v>0</v>
      </c>
      <c r="H226" s="25">
        <v>0</v>
      </c>
      <c r="I226" s="26">
        <v>0</v>
      </c>
    </row>
    <row r="227" spans="1:9">
      <c r="A227" s="96" t="s">
        <v>264</v>
      </c>
      <c r="B227" s="129" t="s">
        <v>261</v>
      </c>
      <c r="C227" s="130"/>
      <c r="D227" s="130"/>
      <c r="E227" s="130"/>
      <c r="F227" s="131"/>
      <c r="G227" s="100"/>
      <c r="H227" s="100"/>
      <c r="I227" s="97"/>
    </row>
    <row r="228" spans="1:9">
      <c r="A228" s="96"/>
      <c r="B228" s="100" t="s">
        <v>128</v>
      </c>
      <c r="C228" s="132" t="s">
        <v>220</v>
      </c>
      <c r="D228" s="132"/>
      <c r="E228" s="132"/>
      <c r="F228" s="132"/>
      <c r="G228" s="100"/>
      <c r="H228" s="100"/>
      <c r="I228" s="97"/>
    </row>
    <row r="229" spans="1:9">
      <c r="A229" s="96"/>
      <c r="B229" s="132" t="s">
        <v>221</v>
      </c>
      <c r="C229" s="132"/>
      <c r="D229" s="132"/>
      <c r="E229" s="132"/>
      <c r="F229" s="132"/>
      <c r="G229" s="100"/>
      <c r="H229" s="100"/>
      <c r="I229" s="97"/>
    </row>
    <row r="230" spans="1:9">
      <c r="A230" s="98"/>
      <c r="B230" s="90" t="s">
        <v>319</v>
      </c>
      <c r="C230" s="91" t="s">
        <v>1</v>
      </c>
      <c r="D230" s="99"/>
      <c r="E230" s="24"/>
      <c r="F230" s="24"/>
      <c r="G230" s="25">
        <v>0</v>
      </c>
      <c r="H230" s="25">
        <v>0</v>
      </c>
      <c r="I230" s="26">
        <f>G230+H230</f>
        <v>0</v>
      </c>
    </row>
    <row r="231" spans="1:9">
      <c r="A231" s="96" t="s">
        <v>265</v>
      </c>
      <c r="B231" s="129" t="s">
        <v>266</v>
      </c>
      <c r="C231" s="130"/>
      <c r="D231" s="130"/>
      <c r="E231" s="130"/>
      <c r="F231" s="131"/>
      <c r="G231" s="100"/>
      <c r="H231" s="100"/>
      <c r="I231" s="97"/>
    </row>
    <row r="232" spans="1:9">
      <c r="A232" s="96"/>
      <c r="B232" s="100" t="s">
        <v>128</v>
      </c>
      <c r="C232" s="132"/>
      <c r="D232" s="132"/>
      <c r="E232" s="132"/>
      <c r="F232" s="132"/>
      <c r="G232" s="100"/>
      <c r="H232" s="100"/>
      <c r="I232" s="97"/>
    </row>
    <row r="233" spans="1:9">
      <c r="A233" s="98"/>
      <c r="B233" s="90" t="s">
        <v>319</v>
      </c>
      <c r="C233" s="91" t="s">
        <v>1</v>
      </c>
      <c r="D233" s="99"/>
      <c r="E233" s="24"/>
      <c r="F233" s="24"/>
      <c r="G233" s="25">
        <v>0</v>
      </c>
      <c r="H233" s="25">
        <v>0</v>
      </c>
      <c r="I233" s="26">
        <v>0</v>
      </c>
    </row>
    <row r="234" spans="1:9">
      <c r="A234" s="96" t="s">
        <v>267</v>
      </c>
      <c r="B234" s="129" t="s">
        <v>268</v>
      </c>
      <c r="C234" s="130"/>
      <c r="D234" s="130"/>
      <c r="E234" s="130"/>
      <c r="F234" s="131"/>
      <c r="G234" s="100"/>
      <c r="H234" s="100"/>
      <c r="I234" s="97"/>
    </row>
    <row r="235" spans="1:9" ht="12.75" customHeight="1">
      <c r="A235" s="96"/>
      <c r="B235" s="100" t="s">
        <v>128</v>
      </c>
      <c r="C235" s="132"/>
      <c r="D235" s="132"/>
      <c r="E235" s="132"/>
      <c r="F235" s="132"/>
      <c r="G235" s="100"/>
      <c r="H235" s="100"/>
      <c r="I235" s="97"/>
    </row>
    <row r="236" spans="1:9">
      <c r="A236" s="98"/>
      <c r="B236" s="90" t="s">
        <v>319</v>
      </c>
      <c r="C236" s="91" t="s">
        <v>1</v>
      </c>
      <c r="D236" s="99"/>
      <c r="E236" s="24"/>
      <c r="F236" s="24"/>
      <c r="G236" s="25">
        <v>0</v>
      </c>
      <c r="H236" s="25">
        <v>0</v>
      </c>
      <c r="I236" s="26">
        <v>0</v>
      </c>
    </row>
    <row r="237" spans="1:9">
      <c r="A237" s="96" t="s">
        <v>269</v>
      </c>
      <c r="B237" s="129" t="s">
        <v>270</v>
      </c>
      <c r="C237" s="130"/>
      <c r="D237" s="130"/>
      <c r="E237" s="130"/>
      <c r="F237" s="131"/>
      <c r="G237" s="100"/>
      <c r="H237" s="100"/>
      <c r="I237" s="97"/>
    </row>
    <row r="238" spans="1:9">
      <c r="A238" s="96"/>
      <c r="B238" s="100" t="s">
        <v>128</v>
      </c>
      <c r="C238" s="132" t="s">
        <v>223</v>
      </c>
      <c r="D238" s="132"/>
      <c r="E238" s="132"/>
      <c r="F238" s="132"/>
      <c r="G238" s="100"/>
      <c r="H238" s="100"/>
      <c r="I238" s="97"/>
    </row>
    <row r="239" spans="1:9">
      <c r="A239" s="96"/>
      <c r="B239" s="132" t="s">
        <v>225</v>
      </c>
      <c r="C239" s="132"/>
      <c r="D239" s="132"/>
      <c r="E239" s="132"/>
      <c r="F239" s="132"/>
      <c r="G239" s="100"/>
      <c r="H239" s="100"/>
      <c r="I239" s="97"/>
    </row>
    <row r="240" spans="1:9">
      <c r="A240" s="98"/>
      <c r="B240" s="90" t="s">
        <v>319</v>
      </c>
      <c r="C240" s="91" t="s">
        <v>1</v>
      </c>
      <c r="D240" s="99"/>
      <c r="E240" s="24"/>
      <c r="F240" s="24"/>
      <c r="G240" s="25">
        <v>0</v>
      </c>
      <c r="H240" s="25">
        <v>0</v>
      </c>
      <c r="I240" s="26">
        <v>0</v>
      </c>
    </row>
    <row r="241" spans="1:9">
      <c r="A241" s="96" t="s">
        <v>271</v>
      </c>
      <c r="B241" s="129" t="s">
        <v>272</v>
      </c>
      <c r="C241" s="130"/>
      <c r="D241" s="130"/>
      <c r="E241" s="130"/>
      <c r="F241" s="131"/>
      <c r="G241" s="100"/>
      <c r="H241" s="100"/>
      <c r="I241" s="97"/>
    </row>
    <row r="242" spans="1:9">
      <c r="A242" s="96"/>
      <c r="B242" s="100" t="s">
        <v>128</v>
      </c>
      <c r="C242" s="132" t="s">
        <v>222</v>
      </c>
      <c r="D242" s="132"/>
      <c r="E242" s="132"/>
      <c r="F242" s="132"/>
      <c r="G242" s="100"/>
      <c r="H242" s="100"/>
      <c r="I242" s="97"/>
    </row>
    <row r="243" spans="1:9">
      <c r="A243" s="96"/>
      <c r="B243" s="132" t="s">
        <v>224</v>
      </c>
      <c r="C243" s="132"/>
      <c r="D243" s="132"/>
      <c r="E243" s="132"/>
      <c r="F243" s="132"/>
      <c r="G243" s="100"/>
      <c r="H243" s="100"/>
      <c r="I243" s="97"/>
    </row>
    <row r="244" spans="1:9">
      <c r="A244" s="98"/>
      <c r="B244" s="90" t="s">
        <v>319</v>
      </c>
      <c r="C244" s="91" t="s">
        <v>1</v>
      </c>
      <c r="D244" s="99"/>
      <c r="E244" s="24"/>
      <c r="F244" s="24"/>
      <c r="G244" s="25">
        <v>0</v>
      </c>
      <c r="H244" s="25">
        <v>0</v>
      </c>
      <c r="I244" s="26">
        <v>0</v>
      </c>
    </row>
    <row r="245" spans="1:9">
      <c r="A245" s="96" t="s">
        <v>273</v>
      </c>
      <c r="B245" s="129" t="s">
        <v>274</v>
      </c>
      <c r="C245" s="130"/>
      <c r="D245" s="130"/>
      <c r="E245" s="130"/>
      <c r="F245" s="131"/>
      <c r="G245" s="100"/>
      <c r="H245" s="100"/>
      <c r="I245" s="97"/>
    </row>
    <row r="246" spans="1:9">
      <c r="A246" s="96"/>
      <c r="B246" s="100" t="s">
        <v>128</v>
      </c>
      <c r="C246" s="132" t="s">
        <v>134</v>
      </c>
      <c r="D246" s="132"/>
      <c r="E246" s="132"/>
      <c r="F246" s="132"/>
      <c r="G246" s="100"/>
      <c r="H246" s="100"/>
      <c r="I246" s="97"/>
    </row>
    <row r="247" spans="1:9">
      <c r="A247" s="96"/>
      <c r="B247" s="132" t="s">
        <v>226</v>
      </c>
      <c r="C247" s="132"/>
      <c r="D247" s="132"/>
      <c r="E247" s="132"/>
      <c r="F247" s="132"/>
      <c r="G247" s="100"/>
      <c r="H247" s="100"/>
      <c r="I247" s="97"/>
    </row>
    <row r="248" spans="1:9">
      <c r="A248" s="98"/>
      <c r="B248" s="90" t="s">
        <v>319</v>
      </c>
      <c r="C248" s="91" t="s">
        <v>1</v>
      </c>
      <c r="D248" s="99"/>
      <c r="E248" s="24"/>
      <c r="F248" s="24"/>
      <c r="G248" s="25">
        <v>0</v>
      </c>
      <c r="H248" s="25">
        <v>0</v>
      </c>
      <c r="I248" s="26">
        <v>0</v>
      </c>
    </row>
    <row r="249" spans="1:9">
      <c r="A249" s="96" t="s">
        <v>68</v>
      </c>
      <c r="B249" s="129" t="s">
        <v>69</v>
      </c>
      <c r="C249" s="130"/>
      <c r="D249" s="130"/>
      <c r="E249" s="130"/>
      <c r="F249" s="131"/>
      <c r="G249" s="100"/>
      <c r="H249" s="100"/>
      <c r="I249" s="97"/>
    </row>
    <row r="250" spans="1:9">
      <c r="A250" s="96"/>
      <c r="B250" s="100" t="s">
        <v>128</v>
      </c>
      <c r="C250" s="132" t="s">
        <v>204</v>
      </c>
      <c r="D250" s="132"/>
      <c r="E250" s="132"/>
      <c r="F250" s="132"/>
      <c r="G250" s="100"/>
      <c r="H250" s="100"/>
      <c r="I250" s="97"/>
    </row>
    <row r="251" spans="1:9">
      <c r="A251" s="96"/>
      <c r="B251" s="132" t="s">
        <v>203</v>
      </c>
      <c r="C251" s="132"/>
      <c r="D251" s="132"/>
      <c r="E251" s="132"/>
      <c r="F251" s="132"/>
      <c r="G251" s="100"/>
      <c r="H251" s="100"/>
      <c r="I251" s="97"/>
    </row>
    <row r="252" spans="1:9">
      <c r="A252" s="98"/>
      <c r="B252" s="90" t="s">
        <v>319</v>
      </c>
      <c r="C252" s="91" t="s">
        <v>1</v>
      </c>
      <c r="D252" s="99"/>
      <c r="E252" s="24"/>
      <c r="F252" s="24"/>
      <c r="G252" s="25">
        <v>0</v>
      </c>
      <c r="H252" s="25">
        <v>0</v>
      </c>
      <c r="I252" s="26">
        <v>0</v>
      </c>
    </row>
    <row r="253" spans="1:9">
      <c r="A253" s="96" t="s">
        <v>70</v>
      </c>
      <c r="B253" s="129" t="s">
        <v>89</v>
      </c>
      <c r="C253" s="130"/>
      <c r="D253" s="130"/>
      <c r="E253" s="130"/>
      <c r="F253" s="131"/>
      <c r="G253" s="100"/>
      <c r="H253" s="100"/>
      <c r="I253" s="97"/>
    </row>
    <row r="254" spans="1:9">
      <c r="A254" s="96"/>
      <c r="B254" s="100" t="s">
        <v>128</v>
      </c>
      <c r="C254" s="132" t="s">
        <v>220</v>
      </c>
      <c r="D254" s="132"/>
      <c r="E254" s="132"/>
      <c r="F254" s="132"/>
      <c r="G254" s="100"/>
      <c r="H254" s="100"/>
      <c r="I254" s="97"/>
    </row>
    <row r="255" spans="1:9">
      <c r="A255" s="96"/>
      <c r="B255" s="132" t="s">
        <v>221</v>
      </c>
      <c r="C255" s="132"/>
      <c r="D255" s="132"/>
      <c r="E255" s="132"/>
      <c r="F255" s="132"/>
      <c r="G255" s="100"/>
      <c r="H255" s="100"/>
      <c r="I255" s="97"/>
    </row>
    <row r="256" spans="1:9">
      <c r="A256" s="98"/>
      <c r="B256" s="90" t="s">
        <v>319</v>
      </c>
      <c r="C256" s="91" t="s">
        <v>1</v>
      </c>
      <c r="D256" s="99"/>
      <c r="E256" s="24"/>
      <c r="F256" s="24"/>
      <c r="G256" s="25">
        <v>0</v>
      </c>
      <c r="H256" s="25">
        <v>0</v>
      </c>
      <c r="I256" s="26">
        <v>0</v>
      </c>
    </row>
    <row r="257" spans="1:9">
      <c r="A257" s="96" t="s">
        <v>90</v>
      </c>
      <c r="B257" s="129" t="s">
        <v>91</v>
      </c>
      <c r="C257" s="130"/>
      <c r="D257" s="130"/>
      <c r="E257" s="130"/>
      <c r="F257" s="131"/>
      <c r="G257" s="100"/>
      <c r="H257" s="100"/>
      <c r="I257" s="97"/>
    </row>
    <row r="258" spans="1:9">
      <c r="A258" s="96"/>
      <c r="B258" s="100" t="s">
        <v>128</v>
      </c>
      <c r="C258" s="132" t="s">
        <v>134</v>
      </c>
      <c r="D258" s="132"/>
      <c r="E258" s="132"/>
      <c r="F258" s="132"/>
      <c r="G258" s="100"/>
      <c r="H258" s="100"/>
      <c r="I258" s="97"/>
    </row>
    <row r="259" spans="1:9">
      <c r="A259" s="96"/>
      <c r="B259" s="132" t="s">
        <v>227</v>
      </c>
      <c r="C259" s="132"/>
      <c r="D259" s="132"/>
      <c r="E259" s="132"/>
      <c r="F259" s="132"/>
      <c r="G259" s="100"/>
      <c r="H259" s="100"/>
      <c r="I259" s="97"/>
    </row>
    <row r="260" spans="1:9">
      <c r="A260" s="98"/>
      <c r="B260" s="90" t="s">
        <v>319</v>
      </c>
      <c r="C260" s="91" t="s">
        <v>1</v>
      </c>
      <c r="D260" s="99"/>
      <c r="E260" s="24"/>
      <c r="F260" s="24"/>
      <c r="G260" s="25">
        <v>0</v>
      </c>
      <c r="H260" s="25">
        <v>0</v>
      </c>
      <c r="I260" s="26">
        <v>0</v>
      </c>
    </row>
    <row r="261" spans="1:9">
      <c r="A261" s="96" t="s">
        <v>67</v>
      </c>
      <c r="B261" s="129" t="s">
        <v>71</v>
      </c>
      <c r="C261" s="130"/>
      <c r="D261" s="130"/>
      <c r="E261" s="130"/>
      <c r="F261" s="131"/>
      <c r="G261" s="100"/>
      <c r="H261" s="100"/>
      <c r="I261" s="97"/>
    </row>
    <row r="262" spans="1:9">
      <c r="A262" s="96"/>
      <c r="B262" s="100" t="s">
        <v>128</v>
      </c>
      <c r="C262" s="132" t="s">
        <v>204</v>
      </c>
      <c r="D262" s="132"/>
      <c r="E262" s="132"/>
      <c r="F262" s="132"/>
      <c r="G262" s="100"/>
      <c r="H262" s="100"/>
      <c r="I262" s="97"/>
    </row>
    <row r="263" spans="1:9">
      <c r="A263" s="96"/>
      <c r="B263" s="132" t="s">
        <v>203</v>
      </c>
      <c r="C263" s="132"/>
      <c r="D263" s="132"/>
      <c r="E263" s="132"/>
      <c r="F263" s="132"/>
      <c r="G263" s="100"/>
      <c r="H263" s="100"/>
      <c r="I263" s="97"/>
    </row>
    <row r="264" spans="1:9" ht="12.75" customHeight="1">
      <c r="A264" s="98"/>
      <c r="B264" s="90" t="s">
        <v>319</v>
      </c>
      <c r="C264" s="91" t="s">
        <v>1</v>
      </c>
      <c r="D264" s="99"/>
      <c r="E264" s="24"/>
      <c r="F264" s="24"/>
      <c r="G264" s="25">
        <v>0</v>
      </c>
      <c r="H264" s="25">
        <v>0</v>
      </c>
      <c r="I264" s="26">
        <v>0</v>
      </c>
    </row>
    <row r="265" spans="1:9" ht="12.75" customHeight="1">
      <c r="A265" s="96" t="s">
        <v>72</v>
      </c>
      <c r="B265" s="129" t="s">
        <v>73</v>
      </c>
      <c r="C265" s="130"/>
      <c r="D265" s="130"/>
      <c r="E265" s="130"/>
      <c r="F265" s="131"/>
      <c r="G265" s="100"/>
      <c r="H265" s="100"/>
      <c r="I265" s="97"/>
    </row>
    <row r="266" spans="1:9">
      <c r="A266" s="96"/>
      <c r="B266" s="100" t="s">
        <v>128</v>
      </c>
      <c r="C266" s="132" t="s">
        <v>198</v>
      </c>
      <c r="D266" s="132"/>
      <c r="E266" s="132"/>
      <c r="F266" s="132"/>
      <c r="G266" s="100"/>
      <c r="H266" s="100"/>
      <c r="I266" s="97"/>
    </row>
    <row r="267" spans="1:9" ht="12.75" customHeight="1">
      <c r="A267" s="96"/>
      <c r="B267" s="132" t="s">
        <v>199</v>
      </c>
      <c r="C267" s="132"/>
      <c r="D267" s="132"/>
      <c r="E267" s="132"/>
      <c r="F267" s="132"/>
      <c r="G267" s="100"/>
      <c r="H267" s="100"/>
      <c r="I267" s="97"/>
    </row>
    <row r="268" spans="1:9">
      <c r="A268" s="98"/>
      <c r="B268" s="90" t="s">
        <v>319</v>
      </c>
      <c r="C268" s="91" t="s">
        <v>1</v>
      </c>
      <c r="D268" s="99"/>
      <c r="E268" s="24"/>
      <c r="F268" s="24"/>
      <c r="G268" s="25">
        <v>0</v>
      </c>
      <c r="H268" s="25">
        <v>0</v>
      </c>
      <c r="I268" s="26">
        <v>0</v>
      </c>
    </row>
    <row r="269" spans="1:9">
      <c r="A269" s="96" t="s">
        <v>74</v>
      </c>
      <c r="B269" s="129" t="s">
        <v>75</v>
      </c>
      <c r="C269" s="130"/>
      <c r="D269" s="130"/>
      <c r="E269" s="130"/>
      <c r="F269" s="131"/>
      <c r="G269" s="100"/>
      <c r="H269" s="100"/>
      <c r="I269" s="97"/>
    </row>
    <row r="270" spans="1:9">
      <c r="A270" s="96"/>
      <c r="B270" s="100" t="s">
        <v>128</v>
      </c>
      <c r="C270" s="132" t="s">
        <v>200</v>
      </c>
      <c r="D270" s="132"/>
      <c r="E270" s="132"/>
      <c r="F270" s="132"/>
      <c r="G270" s="100"/>
      <c r="H270" s="100"/>
      <c r="I270" s="97"/>
    </row>
    <row r="271" spans="1:9">
      <c r="A271" s="96"/>
      <c r="B271" s="132" t="s">
        <v>201</v>
      </c>
      <c r="C271" s="132"/>
      <c r="D271" s="132"/>
      <c r="E271" s="132"/>
      <c r="F271" s="132"/>
      <c r="G271" s="100"/>
      <c r="H271" s="100"/>
      <c r="I271" s="97"/>
    </row>
    <row r="272" spans="1:9">
      <c r="A272" s="98"/>
      <c r="B272" s="90" t="s">
        <v>319</v>
      </c>
      <c r="C272" s="91" t="s">
        <v>1</v>
      </c>
      <c r="D272" s="99"/>
      <c r="E272" s="24"/>
      <c r="F272" s="24"/>
      <c r="G272" s="25">
        <v>0</v>
      </c>
      <c r="H272" s="25">
        <v>0</v>
      </c>
      <c r="I272" s="26">
        <v>0</v>
      </c>
    </row>
    <row r="273" spans="1:9">
      <c r="A273" s="96" t="s">
        <v>76</v>
      </c>
      <c r="B273" s="129" t="s">
        <v>77</v>
      </c>
      <c r="C273" s="130"/>
      <c r="D273" s="130"/>
      <c r="E273" s="130"/>
      <c r="F273" s="131"/>
      <c r="G273" s="100"/>
      <c r="H273" s="100"/>
      <c r="I273" s="97"/>
    </row>
    <row r="274" spans="1:9">
      <c r="A274" s="96"/>
      <c r="B274" s="100" t="s">
        <v>128</v>
      </c>
      <c r="C274" s="132" t="s">
        <v>202</v>
      </c>
      <c r="D274" s="132"/>
      <c r="E274" s="132"/>
      <c r="F274" s="132"/>
      <c r="G274" s="100"/>
      <c r="H274" s="100"/>
      <c r="I274" s="97"/>
    </row>
    <row r="275" spans="1:9">
      <c r="A275" s="96"/>
      <c r="B275" s="132" t="s">
        <v>205</v>
      </c>
      <c r="C275" s="132"/>
      <c r="D275" s="132"/>
      <c r="E275" s="132"/>
      <c r="F275" s="132"/>
      <c r="G275" s="100"/>
      <c r="H275" s="100"/>
      <c r="I275" s="97"/>
    </row>
    <row r="276" spans="1:9">
      <c r="A276" s="98"/>
      <c r="B276" s="90" t="s">
        <v>319</v>
      </c>
      <c r="C276" s="91" t="s">
        <v>1</v>
      </c>
      <c r="D276" s="99"/>
      <c r="E276" s="24"/>
      <c r="F276" s="24"/>
      <c r="G276" s="25">
        <v>0</v>
      </c>
      <c r="H276" s="25">
        <v>0</v>
      </c>
      <c r="I276" s="26">
        <f>G276+H276</f>
        <v>0</v>
      </c>
    </row>
    <row r="277" spans="1:9">
      <c r="A277" s="96" t="s">
        <v>87</v>
      </c>
      <c r="B277" s="163" t="s">
        <v>117</v>
      </c>
      <c r="C277" s="134"/>
      <c r="D277" s="134"/>
      <c r="E277" s="134"/>
      <c r="F277" s="164"/>
      <c r="G277" s="100"/>
      <c r="H277" s="100"/>
      <c r="I277" s="97"/>
    </row>
    <row r="278" spans="1:9">
      <c r="A278" s="96"/>
      <c r="B278" s="100" t="s">
        <v>128</v>
      </c>
      <c r="C278" s="132"/>
      <c r="D278" s="132"/>
      <c r="E278" s="132"/>
      <c r="F278" s="132"/>
      <c r="G278" s="100"/>
      <c r="H278" s="100"/>
      <c r="I278" s="97"/>
    </row>
    <row r="279" spans="1:9">
      <c r="A279" s="96"/>
      <c r="B279" s="132"/>
      <c r="C279" s="132"/>
      <c r="D279" s="132"/>
      <c r="E279" s="132"/>
      <c r="F279" s="132"/>
      <c r="G279" s="100"/>
      <c r="H279" s="100"/>
      <c r="I279" s="97"/>
    </row>
    <row r="280" spans="1:9">
      <c r="A280" s="98"/>
      <c r="B280" s="90" t="s">
        <v>319</v>
      </c>
      <c r="C280" s="91" t="s">
        <v>1</v>
      </c>
      <c r="D280" s="99"/>
      <c r="E280" s="24"/>
      <c r="F280" s="24"/>
      <c r="G280" s="25">
        <v>0</v>
      </c>
      <c r="H280" s="25">
        <v>0</v>
      </c>
      <c r="I280" s="26">
        <f>G280+H280</f>
        <v>0</v>
      </c>
    </row>
    <row r="281" spans="1:9">
      <c r="A281" s="96" t="s">
        <v>88</v>
      </c>
      <c r="B281" s="163" t="s">
        <v>118</v>
      </c>
      <c r="C281" s="134"/>
      <c r="D281" s="134"/>
      <c r="E281" s="134"/>
      <c r="F281" s="164"/>
      <c r="G281" s="100"/>
      <c r="H281" s="100"/>
      <c r="I281" s="97"/>
    </row>
    <row r="282" spans="1:9">
      <c r="A282" s="96"/>
      <c r="B282" s="100" t="s">
        <v>128</v>
      </c>
      <c r="C282" s="132"/>
      <c r="D282" s="132"/>
      <c r="E282" s="132"/>
      <c r="F282" s="132"/>
      <c r="G282" s="100"/>
      <c r="H282" s="100"/>
      <c r="I282" s="97"/>
    </row>
    <row r="283" spans="1:9">
      <c r="A283" s="98"/>
      <c r="B283" s="90" t="s">
        <v>319</v>
      </c>
      <c r="C283" s="91" t="s">
        <v>1</v>
      </c>
      <c r="D283" s="99"/>
      <c r="E283" s="24"/>
      <c r="F283" s="24"/>
      <c r="G283" s="25">
        <v>0</v>
      </c>
      <c r="H283" s="25">
        <v>0</v>
      </c>
      <c r="I283" s="26">
        <v>0</v>
      </c>
    </row>
    <row r="284" spans="1:9" ht="12.75" customHeight="1">
      <c r="A284" s="96" t="s">
        <v>275</v>
      </c>
      <c r="B284" s="129" t="s">
        <v>276</v>
      </c>
      <c r="C284" s="130"/>
      <c r="D284" s="130"/>
      <c r="E284" s="130"/>
      <c r="F284" s="131"/>
      <c r="G284" s="100"/>
      <c r="H284" s="100"/>
      <c r="I284" s="97"/>
    </row>
    <row r="285" spans="1:9" ht="12.75" customHeight="1">
      <c r="A285" s="96"/>
      <c r="B285" s="100" t="s">
        <v>128</v>
      </c>
      <c r="C285" s="132"/>
      <c r="D285" s="132"/>
      <c r="E285" s="132"/>
      <c r="F285" s="132"/>
      <c r="G285" s="100"/>
      <c r="H285" s="100"/>
      <c r="I285" s="97"/>
    </row>
    <row r="286" spans="1:9">
      <c r="A286" s="96"/>
      <c r="B286" s="132" t="s">
        <v>233</v>
      </c>
      <c r="C286" s="132"/>
      <c r="D286" s="132"/>
      <c r="E286" s="132"/>
      <c r="F286" s="132"/>
      <c r="G286" s="100"/>
      <c r="H286" s="100"/>
      <c r="I286" s="97"/>
    </row>
    <row r="287" spans="1:9">
      <c r="A287" s="98"/>
      <c r="B287" s="90" t="s">
        <v>319</v>
      </c>
      <c r="C287" s="91" t="s">
        <v>1</v>
      </c>
      <c r="D287" s="99"/>
      <c r="E287" s="24"/>
      <c r="F287" s="24"/>
      <c r="G287" s="25">
        <v>0</v>
      </c>
      <c r="H287" s="25">
        <v>0</v>
      </c>
      <c r="I287" s="26">
        <v>0</v>
      </c>
    </row>
    <row r="288" spans="1:9">
      <c r="A288" s="96" t="s">
        <v>277</v>
      </c>
      <c r="B288" s="129" t="s">
        <v>278</v>
      </c>
      <c r="C288" s="130"/>
      <c r="D288" s="130"/>
      <c r="E288" s="130"/>
      <c r="F288" s="131"/>
      <c r="G288" s="100"/>
      <c r="H288" s="100"/>
      <c r="I288" s="97"/>
    </row>
    <row r="289" spans="1:9">
      <c r="A289" s="96"/>
      <c r="B289" s="100" t="s">
        <v>128</v>
      </c>
      <c r="C289" s="132">
        <v>15</v>
      </c>
      <c r="D289" s="132"/>
      <c r="E289" s="132"/>
      <c r="F289" s="132"/>
      <c r="G289" s="100"/>
      <c r="H289" s="100"/>
      <c r="I289" s="97"/>
    </row>
    <row r="290" spans="1:9">
      <c r="A290" s="96"/>
      <c r="B290" s="132" t="s">
        <v>234</v>
      </c>
      <c r="C290" s="132"/>
      <c r="D290" s="132"/>
      <c r="E290" s="132"/>
      <c r="F290" s="132"/>
      <c r="G290" s="100"/>
      <c r="H290" s="100"/>
      <c r="I290" s="97"/>
    </row>
    <row r="291" spans="1:9">
      <c r="A291" s="98"/>
      <c r="B291" s="90" t="s">
        <v>319</v>
      </c>
      <c r="C291" s="91" t="s">
        <v>1</v>
      </c>
      <c r="D291" s="99"/>
      <c r="E291" s="24"/>
      <c r="F291" s="24"/>
      <c r="G291" s="25">
        <v>0</v>
      </c>
      <c r="H291" s="25">
        <v>0</v>
      </c>
      <c r="I291" s="26">
        <v>0</v>
      </c>
    </row>
    <row r="292" spans="1:9">
      <c r="A292" s="96" t="s">
        <v>78</v>
      </c>
      <c r="B292" s="129" t="s">
        <v>232</v>
      </c>
      <c r="C292" s="130"/>
      <c r="D292" s="130"/>
      <c r="E292" s="130"/>
      <c r="F292" s="131"/>
      <c r="G292" s="100"/>
      <c r="H292" s="100"/>
      <c r="I292" s="97"/>
    </row>
    <row r="293" spans="1:9">
      <c r="A293" s="96"/>
      <c r="B293" s="100" t="s">
        <v>128</v>
      </c>
      <c r="C293" s="132" t="s">
        <v>230</v>
      </c>
      <c r="D293" s="132"/>
      <c r="E293" s="132"/>
      <c r="F293" s="132"/>
      <c r="G293" s="100"/>
      <c r="H293" s="100"/>
      <c r="I293" s="97"/>
    </row>
    <row r="294" spans="1:9">
      <c r="A294" s="96"/>
      <c r="B294" s="132" t="s">
        <v>231</v>
      </c>
      <c r="C294" s="132"/>
      <c r="D294" s="132"/>
      <c r="E294" s="132"/>
      <c r="F294" s="132"/>
      <c r="G294" s="100"/>
      <c r="H294" s="100"/>
      <c r="I294" s="97"/>
    </row>
    <row r="295" spans="1:9">
      <c r="A295" s="98"/>
      <c r="B295" s="90" t="s">
        <v>319</v>
      </c>
      <c r="C295" s="91" t="s">
        <v>1</v>
      </c>
      <c r="D295" s="99"/>
      <c r="E295" s="24"/>
      <c r="F295" s="24"/>
      <c r="G295" s="25">
        <v>0</v>
      </c>
      <c r="H295" s="25">
        <v>0</v>
      </c>
      <c r="I295" s="26">
        <v>0</v>
      </c>
    </row>
    <row r="296" spans="1:9">
      <c r="A296" s="96" t="s">
        <v>79</v>
      </c>
      <c r="B296" s="129" t="s">
        <v>80</v>
      </c>
      <c r="C296" s="130"/>
      <c r="D296" s="130"/>
      <c r="E296" s="130"/>
      <c r="F296" s="131"/>
      <c r="G296" s="100"/>
      <c r="H296" s="100"/>
      <c r="I296" s="97"/>
    </row>
    <row r="297" spans="1:9">
      <c r="A297" s="96"/>
      <c r="B297" s="100" t="s">
        <v>128</v>
      </c>
      <c r="C297" s="132">
        <v>14</v>
      </c>
      <c r="D297" s="132"/>
      <c r="E297" s="132"/>
      <c r="F297" s="132"/>
      <c r="G297" s="100"/>
      <c r="H297" s="100"/>
      <c r="I297" s="97"/>
    </row>
    <row r="298" spans="1:9">
      <c r="A298" s="96"/>
      <c r="B298" s="132" t="s">
        <v>229</v>
      </c>
      <c r="C298" s="132"/>
      <c r="D298" s="132"/>
      <c r="E298" s="132"/>
      <c r="F298" s="132"/>
      <c r="G298" s="100"/>
      <c r="H298" s="100"/>
      <c r="I298" s="97"/>
    </row>
    <row r="299" spans="1:9" ht="12.75" customHeight="1">
      <c r="A299" s="98"/>
      <c r="B299" s="90" t="s">
        <v>319</v>
      </c>
      <c r="C299" s="91" t="s">
        <v>1</v>
      </c>
      <c r="D299" s="99"/>
      <c r="E299" s="24"/>
      <c r="F299" s="24"/>
      <c r="G299" s="25">
        <v>0</v>
      </c>
      <c r="H299" s="25">
        <v>0</v>
      </c>
      <c r="I299" s="26">
        <v>0</v>
      </c>
    </row>
    <row r="300" spans="1:9">
      <c r="A300" s="96" t="s">
        <v>81</v>
      </c>
      <c r="B300" s="129" t="s">
        <v>84</v>
      </c>
      <c r="C300" s="130"/>
      <c r="D300" s="130"/>
      <c r="E300" s="130"/>
      <c r="F300" s="131"/>
      <c r="G300" s="100"/>
      <c r="H300" s="100"/>
      <c r="I300" s="97"/>
    </row>
    <row r="301" spans="1:9">
      <c r="A301" s="96"/>
      <c r="B301" s="100" t="s">
        <v>128</v>
      </c>
      <c r="C301" s="132">
        <v>14</v>
      </c>
      <c r="D301" s="132"/>
      <c r="E301" s="132"/>
      <c r="F301" s="132"/>
      <c r="G301" s="100"/>
      <c r="H301" s="100"/>
      <c r="I301" s="97"/>
    </row>
    <row r="302" spans="1:9">
      <c r="A302" s="96"/>
      <c r="B302" s="132" t="s">
        <v>229</v>
      </c>
      <c r="C302" s="132"/>
      <c r="D302" s="132"/>
      <c r="E302" s="132"/>
      <c r="F302" s="132"/>
      <c r="G302" s="100"/>
      <c r="H302" s="100"/>
      <c r="I302" s="97"/>
    </row>
    <row r="303" spans="1:9">
      <c r="A303" s="98"/>
      <c r="B303" s="90" t="s">
        <v>319</v>
      </c>
      <c r="C303" s="91" t="s">
        <v>1</v>
      </c>
      <c r="D303" s="99"/>
      <c r="E303" s="24"/>
      <c r="F303" s="24"/>
      <c r="G303" s="25">
        <v>0</v>
      </c>
      <c r="H303" s="25">
        <v>0</v>
      </c>
      <c r="I303" s="26">
        <v>0</v>
      </c>
    </row>
    <row r="304" spans="1:9">
      <c r="A304" s="96" t="s">
        <v>82</v>
      </c>
      <c r="B304" s="129" t="s">
        <v>85</v>
      </c>
      <c r="C304" s="130"/>
      <c r="D304" s="130"/>
      <c r="E304" s="130"/>
      <c r="F304" s="131"/>
      <c r="G304" s="100"/>
      <c r="H304" s="100"/>
      <c r="I304" s="97"/>
    </row>
    <row r="305" spans="1:9">
      <c r="A305" s="96"/>
      <c r="B305" s="100" t="s">
        <v>128</v>
      </c>
      <c r="C305" s="132" t="s">
        <v>230</v>
      </c>
      <c r="D305" s="132"/>
      <c r="E305" s="132"/>
      <c r="F305" s="132"/>
      <c r="G305" s="100"/>
      <c r="H305" s="100"/>
      <c r="I305" s="97"/>
    </row>
    <row r="306" spans="1:9">
      <c r="A306" s="96"/>
      <c r="B306" s="132" t="s">
        <v>231</v>
      </c>
      <c r="C306" s="132"/>
      <c r="D306" s="132"/>
      <c r="E306" s="132"/>
      <c r="F306" s="132"/>
      <c r="G306" s="100"/>
      <c r="H306" s="100"/>
      <c r="I306" s="97"/>
    </row>
    <row r="307" spans="1:9">
      <c r="A307" s="98"/>
      <c r="B307" s="90" t="s">
        <v>319</v>
      </c>
      <c r="C307" s="91" t="s">
        <v>1</v>
      </c>
      <c r="D307" s="99"/>
      <c r="E307" s="24"/>
      <c r="F307" s="24"/>
      <c r="G307" s="25">
        <v>0</v>
      </c>
      <c r="H307" s="25">
        <v>0</v>
      </c>
      <c r="I307" s="26">
        <v>0</v>
      </c>
    </row>
    <row r="308" spans="1:9">
      <c r="A308" s="96" t="s">
        <v>83</v>
      </c>
      <c r="B308" s="129" t="s">
        <v>86</v>
      </c>
      <c r="C308" s="130"/>
      <c r="D308" s="130"/>
      <c r="E308" s="130"/>
      <c r="F308" s="131"/>
      <c r="G308" s="100"/>
      <c r="H308" s="100"/>
      <c r="I308" s="97"/>
    </row>
    <row r="309" spans="1:9">
      <c r="A309" s="96"/>
      <c r="B309" s="100" t="s">
        <v>128</v>
      </c>
      <c r="C309" s="132">
        <v>22.5</v>
      </c>
      <c r="D309" s="132"/>
      <c r="E309" s="132"/>
      <c r="F309" s="132"/>
      <c r="G309" s="100"/>
      <c r="H309" s="100"/>
      <c r="I309" s="97"/>
    </row>
    <row r="310" spans="1:9">
      <c r="A310" s="96"/>
      <c r="B310" s="132" t="s">
        <v>235</v>
      </c>
      <c r="C310" s="132"/>
      <c r="D310" s="132"/>
      <c r="E310" s="132"/>
      <c r="F310" s="132"/>
      <c r="G310" s="100"/>
      <c r="H310" s="100"/>
      <c r="I310" s="97"/>
    </row>
    <row r="311" spans="1:9">
      <c r="A311" s="98"/>
      <c r="B311" s="90" t="s">
        <v>319</v>
      </c>
      <c r="C311" s="91" t="s">
        <v>1</v>
      </c>
      <c r="D311" s="99"/>
      <c r="E311" s="24"/>
      <c r="F311" s="24"/>
      <c r="G311" s="25">
        <v>0</v>
      </c>
      <c r="H311" s="25">
        <v>0</v>
      </c>
      <c r="I311" s="26">
        <f>G311+H311</f>
        <v>0</v>
      </c>
    </row>
    <row r="312" spans="1:9">
      <c r="A312" s="96" t="s">
        <v>279</v>
      </c>
      <c r="B312" s="129" t="s">
        <v>280</v>
      </c>
      <c r="C312" s="130"/>
      <c r="D312" s="130"/>
      <c r="E312" s="130"/>
      <c r="F312" s="131"/>
      <c r="G312" s="100"/>
      <c r="H312" s="100"/>
      <c r="I312" s="97"/>
    </row>
    <row r="313" spans="1:9">
      <c r="A313" s="96"/>
      <c r="B313" s="100" t="s">
        <v>128</v>
      </c>
      <c r="C313" s="132" t="s">
        <v>213</v>
      </c>
      <c r="D313" s="132"/>
      <c r="E313" s="132"/>
      <c r="F313" s="132"/>
      <c r="G313" s="100"/>
      <c r="H313" s="100"/>
      <c r="I313" s="97"/>
    </row>
    <row r="314" spans="1:9">
      <c r="A314" s="96"/>
      <c r="B314" s="132" t="s">
        <v>212</v>
      </c>
      <c r="C314" s="132"/>
      <c r="D314" s="132"/>
      <c r="E314" s="132"/>
      <c r="F314" s="132"/>
      <c r="G314" s="100"/>
      <c r="H314" s="100"/>
      <c r="I314" s="97"/>
    </row>
    <row r="315" spans="1:9">
      <c r="A315" s="98"/>
      <c r="B315" s="90">
        <v>11</v>
      </c>
      <c r="C315" s="91" t="s">
        <v>1</v>
      </c>
      <c r="D315" s="99"/>
      <c r="E315" s="24"/>
      <c r="F315" s="24"/>
      <c r="G315" s="25">
        <f>B315*E315</f>
        <v>0</v>
      </c>
      <c r="H315" s="25">
        <f>B315*F315</f>
        <v>0</v>
      </c>
      <c r="I315" s="26">
        <f>G315+H315</f>
        <v>0</v>
      </c>
    </row>
    <row r="316" spans="1:9">
      <c r="A316" s="96" t="s">
        <v>281</v>
      </c>
      <c r="B316" s="129" t="s">
        <v>282</v>
      </c>
      <c r="C316" s="130"/>
      <c r="D316" s="130"/>
      <c r="E316" s="130"/>
      <c r="F316" s="131"/>
      <c r="G316" s="100"/>
      <c r="H316" s="100"/>
      <c r="I316" s="97"/>
    </row>
    <row r="317" spans="1:9">
      <c r="A317" s="96"/>
      <c r="B317" s="100" t="s">
        <v>128</v>
      </c>
      <c r="C317" s="132" t="s">
        <v>211</v>
      </c>
      <c r="D317" s="132"/>
      <c r="E317" s="132"/>
      <c r="F317" s="132"/>
      <c r="G317" s="100"/>
      <c r="H317" s="100"/>
      <c r="I317" s="97"/>
    </row>
    <row r="318" spans="1:9">
      <c r="A318" s="96"/>
      <c r="B318" s="132" t="s">
        <v>210</v>
      </c>
      <c r="C318" s="132"/>
      <c r="D318" s="132"/>
      <c r="E318" s="132"/>
      <c r="F318" s="132"/>
      <c r="G318" s="100"/>
      <c r="H318" s="100"/>
      <c r="I318" s="97"/>
    </row>
    <row r="319" spans="1:9">
      <c r="A319" s="98"/>
      <c r="B319" s="90">
        <v>11</v>
      </c>
      <c r="C319" s="91" t="s">
        <v>1</v>
      </c>
      <c r="D319" s="99"/>
      <c r="E319" s="24"/>
      <c r="F319" s="24"/>
      <c r="G319" s="25">
        <f>B319*E319</f>
        <v>0</v>
      </c>
      <c r="H319" s="25">
        <f>B319*F319</f>
        <v>0</v>
      </c>
      <c r="I319" s="26">
        <f>G319+H319</f>
        <v>0</v>
      </c>
    </row>
    <row r="320" spans="1:9">
      <c r="A320" s="96" t="s">
        <v>283</v>
      </c>
      <c r="B320" s="129" t="s">
        <v>284</v>
      </c>
      <c r="C320" s="130"/>
      <c r="D320" s="130"/>
      <c r="E320" s="130"/>
      <c r="F320" s="131"/>
      <c r="G320" s="100"/>
      <c r="H320" s="100"/>
      <c r="I320" s="97"/>
    </row>
    <row r="321" spans="1:9">
      <c r="A321" s="96"/>
      <c r="B321" s="100" t="s">
        <v>215</v>
      </c>
      <c r="C321" s="132" t="s">
        <v>214</v>
      </c>
      <c r="D321" s="132"/>
      <c r="E321" s="132"/>
      <c r="F321" s="132"/>
      <c r="G321" s="100"/>
      <c r="H321" s="100"/>
      <c r="I321" s="97"/>
    </row>
    <row r="322" spans="1:9">
      <c r="A322" s="96"/>
      <c r="B322" s="132" t="s">
        <v>216</v>
      </c>
      <c r="C322" s="132"/>
      <c r="D322" s="132"/>
      <c r="E322" s="132"/>
      <c r="F322" s="132"/>
      <c r="G322" s="100"/>
      <c r="H322" s="100"/>
      <c r="I322" s="97"/>
    </row>
    <row r="323" spans="1:9">
      <c r="A323" s="98"/>
      <c r="B323" s="90">
        <v>6</v>
      </c>
      <c r="C323" s="91" t="s">
        <v>1</v>
      </c>
      <c r="D323" s="99"/>
      <c r="E323" s="24"/>
      <c r="F323" s="24"/>
      <c r="G323" s="25">
        <f>B323*E323</f>
        <v>0</v>
      </c>
      <c r="H323" s="25">
        <f>B323*F323</f>
        <v>0</v>
      </c>
      <c r="I323" s="26">
        <f>G323+H323</f>
        <v>0</v>
      </c>
    </row>
    <row r="324" spans="1:9">
      <c r="A324" s="96" t="s">
        <v>288</v>
      </c>
      <c r="B324" s="129" t="s">
        <v>285</v>
      </c>
      <c r="C324" s="130"/>
      <c r="D324" s="130"/>
      <c r="E324" s="130"/>
      <c r="F324" s="131"/>
      <c r="G324" s="100"/>
      <c r="H324" s="100"/>
      <c r="I324" s="97"/>
    </row>
    <row r="325" spans="1:9">
      <c r="A325" s="96"/>
      <c r="B325" s="100" t="s">
        <v>128</v>
      </c>
      <c r="C325" s="132" t="s">
        <v>218</v>
      </c>
      <c r="D325" s="132"/>
      <c r="E325" s="132"/>
      <c r="F325" s="132"/>
      <c r="G325" s="100"/>
      <c r="H325" s="100"/>
      <c r="I325" s="97"/>
    </row>
    <row r="326" spans="1:9">
      <c r="A326" s="96"/>
      <c r="B326" s="132" t="s">
        <v>217</v>
      </c>
      <c r="C326" s="132"/>
      <c r="D326" s="132"/>
      <c r="E326" s="132"/>
      <c r="F326" s="132"/>
      <c r="G326" s="100"/>
      <c r="H326" s="100"/>
      <c r="I326" s="97"/>
    </row>
    <row r="327" spans="1:9">
      <c r="A327" s="98"/>
      <c r="B327" s="90">
        <v>10</v>
      </c>
      <c r="C327" s="91" t="s">
        <v>1</v>
      </c>
      <c r="D327" s="99"/>
      <c r="E327" s="24"/>
      <c r="F327" s="24"/>
      <c r="G327" s="25">
        <f>B327*E327</f>
        <v>0</v>
      </c>
      <c r="H327" s="25">
        <f>B327*F327</f>
        <v>0</v>
      </c>
      <c r="I327" s="26">
        <f>G327+H327</f>
        <v>0</v>
      </c>
    </row>
    <row r="328" spans="1:9">
      <c r="A328" s="96" t="s">
        <v>286</v>
      </c>
      <c r="B328" s="129" t="s">
        <v>287</v>
      </c>
      <c r="C328" s="130"/>
      <c r="D328" s="130"/>
      <c r="E328" s="130"/>
      <c r="F328" s="131"/>
      <c r="G328" s="100"/>
      <c r="H328" s="100"/>
      <c r="I328" s="97"/>
    </row>
    <row r="329" spans="1:9">
      <c r="A329" s="96"/>
      <c r="B329" s="100" t="s">
        <v>128</v>
      </c>
      <c r="C329" s="132" t="s">
        <v>202</v>
      </c>
      <c r="D329" s="132"/>
      <c r="E329" s="132"/>
      <c r="F329" s="132"/>
      <c r="G329" s="100"/>
      <c r="H329" s="100"/>
      <c r="I329" s="97"/>
    </row>
    <row r="330" spans="1:9">
      <c r="A330" s="96"/>
      <c r="B330" s="132" t="s">
        <v>219</v>
      </c>
      <c r="C330" s="132"/>
      <c r="D330" s="132"/>
      <c r="E330" s="132"/>
      <c r="F330" s="132"/>
      <c r="G330" s="100"/>
      <c r="H330" s="100"/>
      <c r="I330" s="97"/>
    </row>
    <row r="331" spans="1:9">
      <c r="A331" s="98"/>
      <c r="B331" s="90">
        <v>2</v>
      </c>
      <c r="C331" s="91" t="s">
        <v>1</v>
      </c>
      <c r="D331" s="99"/>
      <c r="E331" s="24"/>
      <c r="F331" s="24"/>
      <c r="G331" s="25">
        <f>B331*E331</f>
        <v>0</v>
      </c>
      <c r="H331" s="25">
        <f>B331*F331</f>
        <v>0</v>
      </c>
      <c r="I331" s="26">
        <f>G331+H331</f>
        <v>0</v>
      </c>
    </row>
    <row r="332" spans="1:9">
      <c r="A332" s="96" t="s">
        <v>289</v>
      </c>
      <c r="B332" s="129" t="s">
        <v>290</v>
      </c>
      <c r="C332" s="130"/>
      <c r="D332" s="130"/>
      <c r="E332" s="130"/>
      <c r="F332" s="131"/>
      <c r="G332" s="100"/>
      <c r="H332" s="100"/>
      <c r="I332" s="97"/>
    </row>
    <row r="333" spans="1:9">
      <c r="A333" s="96"/>
      <c r="B333" s="100" t="s">
        <v>207</v>
      </c>
      <c r="C333" s="132" t="s">
        <v>206</v>
      </c>
      <c r="D333" s="132"/>
      <c r="E333" s="132"/>
      <c r="F333" s="132"/>
      <c r="G333" s="100"/>
      <c r="H333" s="100"/>
      <c r="I333" s="97"/>
    </row>
    <row r="334" spans="1:9">
      <c r="A334" s="96"/>
      <c r="B334" s="132" t="s">
        <v>208</v>
      </c>
      <c r="C334" s="132"/>
      <c r="D334" s="132"/>
      <c r="E334" s="132"/>
      <c r="F334" s="132"/>
      <c r="G334" s="100"/>
      <c r="H334" s="100"/>
      <c r="I334" s="97"/>
    </row>
    <row r="335" spans="1:9">
      <c r="A335" s="98"/>
      <c r="B335" s="90">
        <v>11</v>
      </c>
      <c r="C335" s="91" t="s">
        <v>1</v>
      </c>
      <c r="D335" s="99"/>
      <c r="E335" s="24"/>
      <c r="F335" s="24"/>
      <c r="G335" s="25">
        <f>B335*E335</f>
        <v>0</v>
      </c>
      <c r="H335" s="25">
        <f>B335*F335</f>
        <v>0</v>
      </c>
      <c r="I335" s="26">
        <f>G335+H335</f>
        <v>0</v>
      </c>
    </row>
    <row r="336" spans="1:9">
      <c r="A336" s="96" t="s">
        <v>291</v>
      </c>
      <c r="B336" s="129" t="s">
        <v>292</v>
      </c>
      <c r="C336" s="130"/>
      <c r="D336" s="130"/>
      <c r="E336" s="130"/>
      <c r="F336" s="131"/>
      <c r="G336" s="100"/>
      <c r="H336" s="100"/>
      <c r="I336" s="97"/>
    </row>
    <row r="337" spans="1:9">
      <c r="A337" s="96"/>
      <c r="B337" s="100" t="s">
        <v>128</v>
      </c>
      <c r="C337" s="132">
        <v>54.5</v>
      </c>
      <c r="D337" s="132"/>
      <c r="E337" s="132"/>
      <c r="F337" s="132"/>
      <c r="G337" s="100"/>
      <c r="H337" s="100"/>
      <c r="I337" s="97"/>
    </row>
    <row r="338" spans="1:9">
      <c r="A338" s="96"/>
      <c r="B338" s="132" t="s">
        <v>209</v>
      </c>
      <c r="C338" s="132"/>
      <c r="D338" s="132"/>
      <c r="E338" s="132"/>
      <c r="F338" s="132"/>
      <c r="G338" s="100"/>
      <c r="H338" s="100"/>
      <c r="I338" s="97"/>
    </row>
    <row r="339" spans="1:9">
      <c r="A339" s="98"/>
      <c r="B339" s="90">
        <v>2</v>
      </c>
      <c r="C339" s="91" t="s">
        <v>1</v>
      </c>
      <c r="D339" s="99"/>
      <c r="E339" s="24"/>
      <c r="F339" s="24"/>
      <c r="G339" s="25">
        <f>B339*E339</f>
        <v>0</v>
      </c>
      <c r="H339" s="25">
        <f>B339*F339</f>
        <v>0</v>
      </c>
      <c r="I339" s="26">
        <f>G339+H339</f>
        <v>0</v>
      </c>
    </row>
    <row r="340" spans="1:9">
      <c r="A340" s="96" t="s">
        <v>92</v>
      </c>
      <c r="B340" s="129" t="s">
        <v>93</v>
      </c>
      <c r="C340" s="130"/>
      <c r="D340" s="130"/>
      <c r="E340" s="130"/>
      <c r="F340" s="131"/>
      <c r="G340" s="100"/>
      <c r="H340" s="100"/>
      <c r="I340" s="97"/>
    </row>
    <row r="341" spans="1:9">
      <c r="A341" s="96"/>
      <c r="B341" s="100" t="s">
        <v>128</v>
      </c>
      <c r="C341" s="132" t="s">
        <v>213</v>
      </c>
      <c r="D341" s="132"/>
      <c r="E341" s="132"/>
      <c r="F341" s="132"/>
      <c r="G341" s="100"/>
      <c r="H341" s="100"/>
      <c r="I341" s="97"/>
    </row>
    <row r="342" spans="1:9">
      <c r="A342" s="96"/>
      <c r="B342" s="132" t="s">
        <v>212</v>
      </c>
      <c r="C342" s="132"/>
      <c r="D342" s="132"/>
      <c r="E342" s="132"/>
      <c r="F342" s="132"/>
      <c r="G342" s="100"/>
      <c r="H342" s="100"/>
      <c r="I342" s="97"/>
    </row>
    <row r="343" spans="1:9">
      <c r="A343" s="98"/>
      <c r="B343" s="90">
        <v>2</v>
      </c>
      <c r="C343" s="91" t="s">
        <v>1</v>
      </c>
      <c r="D343" s="99"/>
      <c r="E343" s="24"/>
      <c r="F343" s="24"/>
      <c r="G343" s="25">
        <f>B343*E343</f>
        <v>0</v>
      </c>
      <c r="H343" s="25">
        <f>B343*F343</f>
        <v>0</v>
      </c>
      <c r="I343" s="26">
        <f>G343+H343</f>
        <v>0</v>
      </c>
    </row>
    <row r="344" spans="1:9">
      <c r="A344" s="96" t="s">
        <v>94</v>
      </c>
      <c r="B344" s="129" t="s">
        <v>99</v>
      </c>
      <c r="C344" s="130"/>
      <c r="D344" s="130"/>
      <c r="E344" s="130"/>
      <c r="F344" s="131"/>
      <c r="G344" s="100"/>
      <c r="H344" s="100"/>
      <c r="I344" s="97"/>
    </row>
    <row r="345" spans="1:9">
      <c r="A345" s="96"/>
      <c r="B345" s="100" t="s">
        <v>128</v>
      </c>
      <c r="C345" s="132" t="s">
        <v>211</v>
      </c>
      <c r="D345" s="132"/>
      <c r="E345" s="132"/>
      <c r="F345" s="132"/>
      <c r="G345" s="100"/>
      <c r="H345" s="100"/>
      <c r="I345" s="97"/>
    </row>
    <row r="346" spans="1:9">
      <c r="A346" s="96"/>
      <c r="B346" s="132" t="s">
        <v>210</v>
      </c>
      <c r="C346" s="132"/>
      <c r="D346" s="132"/>
      <c r="E346" s="132"/>
      <c r="F346" s="132"/>
      <c r="G346" s="100"/>
      <c r="H346" s="100"/>
      <c r="I346" s="97"/>
    </row>
    <row r="347" spans="1:9">
      <c r="A347" s="98"/>
      <c r="B347" s="90">
        <v>2</v>
      </c>
      <c r="C347" s="91" t="s">
        <v>1</v>
      </c>
      <c r="D347" s="99"/>
      <c r="E347" s="24"/>
      <c r="F347" s="24"/>
      <c r="G347" s="25">
        <f>B347*E347</f>
        <v>0</v>
      </c>
      <c r="H347" s="25">
        <f>B347*F347</f>
        <v>0</v>
      </c>
      <c r="I347" s="26">
        <f>G347+H347</f>
        <v>0</v>
      </c>
    </row>
    <row r="348" spans="1:9">
      <c r="A348" s="96" t="s">
        <v>95</v>
      </c>
      <c r="B348" s="129" t="s">
        <v>100</v>
      </c>
      <c r="C348" s="130"/>
      <c r="D348" s="130"/>
      <c r="E348" s="130"/>
      <c r="F348" s="131"/>
      <c r="G348" s="100"/>
      <c r="H348" s="100"/>
      <c r="I348" s="97"/>
    </row>
    <row r="349" spans="1:9">
      <c r="A349" s="96"/>
      <c r="B349" s="100" t="s">
        <v>215</v>
      </c>
      <c r="C349" s="132" t="s">
        <v>214</v>
      </c>
      <c r="D349" s="132"/>
      <c r="E349" s="132"/>
      <c r="F349" s="132"/>
      <c r="G349" s="100"/>
      <c r="H349" s="100"/>
      <c r="I349" s="97"/>
    </row>
    <row r="350" spans="1:9">
      <c r="A350" s="96"/>
      <c r="B350" s="132" t="s">
        <v>216</v>
      </c>
      <c r="C350" s="132"/>
      <c r="D350" s="132"/>
      <c r="E350" s="132"/>
      <c r="F350" s="132"/>
      <c r="G350" s="100"/>
      <c r="H350" s="100"/>
      <c r="I350" s="97"/>
    </row>
    <row r="351" spans="1:9">
      <c r="A351" s="98"/>
      <c r="B351" s="90">
        <v>2</v>
      </c>
      <c r="C351" s="91" t="s">
        <v>1</v>
      </c>
      <c r="D351" s="99"/>
      <c r="E351" s="24"/>
      <c r="F351" s="24"/>
      <c r="G351" s="25">
        <f>B351*E351</f>
        <v>0</v>
      </c>
      <c r="H351" s="25">
        <f>B351*F351</f>
        <v>0</v>
      </c>
      <c r="I351" s="26">
        <f>G351+H351</f>
        <v>0</v>
      </c>
    </row>
    <row r="352" spans="1:9">
      <c r="A352" s="96" t="s">
        <v>96</v>
      </c>
      <c r="B352" s="129" t="s">
        <v>101</v>
      </c>
      <c r="C352" s="130"/>
      <c r="D352" s="130"/>
      <c r="E352" s="130"/>
      <c r="F352" s="131"/>
      <c r="G352" s="100"/>
      <c r="H352" s="100"/>
      <c r="I352" s="97"/>
    </row>
    <row r="353" spans="1:9">
      <c r="A353" s="96"/>
      <c r="B353" s="100" t="s">
        <v>128</v>
      </c>
      <c r="C353" s="132" t="s">
        <v>218</v>
      </c>
      <c r="D353" s="132"/>
      <c r="E353" s="132"/>
      <c r="F353" s="132"/>
      <c r="G353" s="100"/>
      <c r="H353" s="100"/>
      <c r="I353" s="97"/>
    </row>
    <row r="354" spans="1:9">
      <c r="A354" s="96"/>
      <c r="B354" s="132" t="s">
        <v>217</v>
      </c>
      <c r="C354" s="132"/>
      <c r="D354" s="132"/>
      <c r="E354" s="132"/>
      <c r="F354" s="132"/>
      <c r="G354" s="100"/>
      <c r="H354" s="100"/>
      <c r="I354" s="97"/>
    </row>
    <row r="355" spans="1:9">
      <c r="A355" s="98"/>
      <c r="B355" s="90">
        <v>2</v>
      </c>
      <c r="C355" s="91" t="s">
        <v>1</v>
      </c>
      <c r="D355" s="99"/>
      <c r="E355" s="24"/>
      <c r="F355" s="24"/>
      <c r="G355" s="25">
        <f>B355*E355</f>
        <v>0</v>
      </c>
      <c r="H355" s="25">
        <f>B355*F355</f>
        <v>0</v>
      </c>
      <c r="I355" s="26">
        <f>G355+H355</f>
        <v>0</v>
      </c>
    </row>
    <row r="356" spans="1:9">
      <c r="A356" s="96" t="s">
        <v>97</v>
      </c>
      <c r="B356" s="129" t="s">
        <v>252</v>
      </c>
      <c r="C356" s="130"/>
      <c r="D356" s="130"/>
      <c r="E356" s="130"/>
      <c r="F356" s="131"/>
      <c r="G356" s="100"/>
      <c r="H356" s="100"/>
      <c r="I356" s="97"/>
    </row>
    <row r="357" spans="1:9">
      <c r="A357" s="96"/>
      <c r="B357" s="100" t="s">
        <v>207</v>
      </c>
      <c r="C357" s="132" t="s">
        <v>206</v>
      </c>
      <c r="D357" s="132"/>
      <c r="E357" s="132"/>
      <c r="F357" s="132"/>
      <c r="G357" s="100"/>
      <c r="H357" s="100"/>
      <c r="I357" s="97"/>
    </row>
    <row r="358" spans="1:9">
      <c r="A358" s="96"/>
      <c r="B358" s="132" t="s">
        <v>208</v>
      </c>
      <c r="C358" s="132"/>
      <c r="D358" s="132"/>
      <c r="E358" s="132"/>
      <c r="F358" s="132"/>
      <c r="G358" s="100"/>
      <c r="H358" s="100"/>
      <c r="I358" s="97"/>
    </row>
    <row r="359" spans="1:9">
      <c r="A359" s="98"/>
      <c r="B359" s="90">
        <v>3</v>
      </c>
      <c r="C359" s="91" t="s">
        <v>1</v>
      </c>
      <c r="D359" s="99"/>
      <c r="E359" s="24"/>
      <c r="F359" s="24"/>
      <c r="G359" s="25">
        <f>B359*E359</f>
        <v>0</v>
      </c>
      <c r="H359" s="25">
        <f>B359*F359</f>
        <v>0</v>
      </c>
      <c r="I359" s="26">
        <f>G359+H359</f>
        <v>0</v>
      </c>
    </row>
    <row r="360" spans="1:9">
      <c r="A360" s="96" t="s">
        <v>98</v>
      </c>
      <c r="B360" s="129" t="s">
        <v>102</v>
      </c>
      <c r="C360" s="130"/>
      <c r="D360" s="130"/>
      <c r="E360" s="130"/>
      <c r="F360" s="131"/>
      <c r="G360" s="100"/>
      <c r="H360" s="100"/>
      <c r="I360" s="97"/>
    </row>
    <row r="361" spans="1:9">
      <c r="A361" s="96"/>
      <c r="B361" s="100" t="s">
        <v>128</v>
      </c>
      <c r="C361" s="132">
        <v>54.5</v>
      </c>
      <c r="D361" s="132"/>
      <c r="E361" s="132"/>
      <c r="F361" s="132"/>
      <c r="G361" s="100"/>
      <c r="H361" s="100"/>
      <c r="I361" s="97"/>
    </row>
    <row r="362" spans="1:9">
      <c r="A362" s="96"/>
      <c r="B362" s="132" t="s">
        <v>209</v>
      </c>
      <c r="C362" s="132"/>
      <c r="D362" s="132"/>
      <c r="E362" s="132"/>
      <c r="F362" s="132"/>
      <c r="G362" s="100"/>
      <c r="H362" s="100"/>
      <c r="I362" s="97"/>
    </row>
    <row r="363" spans="1:9">
      <c r="A363" s="98"/>
      <c r="B363" s="90">
        <v>2</v>
      </c>
      <c r="C363" s="91" t="s">
        <v>1</v>
      </c>
      <c r="D363" s="99"/>
      <c r="E363" s="24"/>
      <c r="F363" s="24"/>
      <c r="G363" s="25">
        <f>B363*E363</f>
        <v>0</v>
      </c>
      <c r="H363" s="25">
        <f>B363*F363</f>
        <v>0</v>
      </c>
      <c r="I363" s="26">
        <f>G363+H363</f>
        <v>0</v>
      </c>
    </row>
    <row r="364" spans="1:9">
      <c r="A364" s="96" t="s">
        <v>103</v>
      </c>
      <c r="B364" s="129" t="s">
        <v>236</v>
      </c>
      <c r="C364" s="130"/>
      <c r="D364" s="130"/>
      <c r="E364" s="130"/>
      <c r="F364" s="131"/>
      <c r="G364" s="100"/>
      <c r="H364" s="100"/>
      <c r="I364" s="97"/>
    </row>
    <row r="365" spans="1:9">
      <c r="A365" s="96"/>
      <c r="B365" s="100" t="s">
        <v>128</v>
      </c>
      <c r="C365" s="132"/>
      <c r="D365" s="132"/>
      <c r="E365" s="132"/>
      <c r="F365" s="132"/>
      <c r="G365" s="100"/>
      <c r="H365" s="100"/>
      <c r="I365" s="97"/>
    </row>
    <row r="366" spans="1:9">
      <c r="A366" s="96"/>
      <c r="B366" s="132" t="s">
        <v>237</v>
      </c>
      <c r="C366" s="132"/>
      <c r="D366" s="132"/>
      <c r="E366" s="132"/>
      <c r="F366" s="132"/>
      <c r="G366" s="100"/>
      <c r="H366" s="100"/>
      <c r="I366" s="97"/>
    </row>
    <row r="367" spans="1:9">
      <c r="A367" s="98"/>
      <c r="B367" s="90">
        <v>38</v>
      </c>
      <c r="C367" s="91" t="s">
        <v>1</v>
      </c>
      <c r="D367" s="99"/>
      <c r="E367" s="24"/>
      <c r="F367" s="24"/>
      <c r="G367" s="25">
        <f>B367*E367</f>
        <v>0</v>
      </c>
      <c r="H367" s="25">
        <f>B367*F367</f>
        <v>0</v>
      </c>
      <c r="I367" s="26">
        <f>G367+H367</f>
        <v>0</v>
      </c>
    </row>
    <row r="368" spans="1:9">
      <c r="A368" s="96" t="s">
        <v>104</v>
      </c>
      <c r="B368" s="129" t="s">
        <v>245</v>
      </c>
      <c r="C368" s="130"/>
      <c r="D368" s="130"/>
      <c r="E368" s="130"/>
      <c r="F368" s="131"/>
      <c r="G368" s="100"/>
      <c r="H368" s="100"/>
      <c r="I368" s="97"/>
    </row>
    <row r="369" spans="1:9">
      <c r="A369" s="96"/>
      <c r="B369" s="100" t="s">
        <v>128</v>
      </c>
      <c r="C369" s="132"/>
      <c r="D369" s="132"/>
      <c r="E369" s="132"/>
      <c r="F369" s="132"/>
      <c r="G369" s="100"/>
      <c r="H369" s="100"/>
      <c r="I369" s="97"/>
    </row>
    <row r="370" spans="1:9">
      <c r="A370" s="96"/>
      <c r="B370" s="132" t="s">
        <v>237</v>
      </c>
      <c r="C370" s="132"/>
      <c r="D370" s="132"/>
      <c r="E370" s="132"/>
      <c r="F370" s="132"/>
      <c r="G370" s="100"/>
      <c r="H370" s="100"/>
      <c r="I370" s="97"/>
    </row>
    <row r="371" spans="1:9">
      <c r="A371" s="98"/>
      <c r="B371" s="90">
        <v>43</v>
      </c>
      <c r="C371" s="91" t="s">
        <v>1</v>
      </c>
      <c r="D371" s="99"/>
      <c r="E371" s="24"/>
      <c r="F371" s="24"/>
      <c r="G371" s="25">
        <f>B371*E371</f>
        <v>0</v>
      </c>
      <c r="H371" s="25">
        <f>B371*F371</f>
        <v>0</v>
      </c>
      <c r="I371" s="26">
        <f>G371+H371</f>
        <v>0</v>
      </c>
    </row>
    <row r="372" spans="1:9">
      <c r="A372" s="96" t="s">
        <v>105</v>
      </c>
      <c r="B372" s="129" t="s">
        <v>238</v>
      </c>
      <c r="C372" s="130"/>
      <c r="D372" s="130"/>
      <c r="E372" s="130"/>
      <c r="F372" s="131"/>
      <c r="G372" s="100"/>
      <c r="H372" s="100"/>
      <c r="I372" s="97"/>
    </row>
    <row r="373" spans="1:9">
      <c r="A373" s="96"/>
      <c r="B373" s="101" t="s">
        <v>244</v>
      </c>
      <c r="C373" s="132"/>
      <c r="D373" s="132"/>
      <c r="E373" s="132"/>
      <c r="F373" s="132"/>
      <c r="G373" s="100"/>
      <c r="H373" s="100"/>
      <c r="I373" s="97"/>
    </row>
    <row r="374" spans="1:9">
      <c r="A374" s="96"/>
      <c r="B374" s="132" t="s">
        <v>239</v>
      </c>
      <c r="C374" s="132"/>
      <c r="D374" s="132"/>
      <c r="E374" s="132"/>
      <c r="F374" s="132"/>
      <c r="G374" s="100"/>
      <c r="H374" s="100"/>
      <c r="I374" s="97"/>
    </row>
    <row r="375" spans="1:9">
      <c r="A375" s="98"/>
      <c r="B375" s="90">
        <v>42</v>
      </c>
      <c r="C375" s="91" t="s">
        <v>1</v>
      </c>
      <c r="D375" s="99"/>
      <c r="E375" s="24"/>
      <c r="F375" s="24"/>
      <c r="G375" s="25">
        <f>B375*E375</f>
        <v>0</v>
      </c>
      <c r="H375" s="25">
        <f>B375*F375</f>
        <v>0</v>
      </c>
      <c r="I375" s="26">
        <f>G375+H375</f>
        <v>0</v>
      </c>
    </row>
    <row r="376" spans="1:9">
      <c r="A376" s="96" t="s">
        <v>106</v>
      </c>
      <c r="B376" s="129" t="s">
        <v>240</v>
      </c>
      <c r="C376" s="130"/>
      <c r="D376" s="130"/>
      <c r="E376" s="130"/>
      <c r="F376" s="131"/>
      <c r="G376" s="100"/>
      <c r="H376" s="100"/>
      <c r="I376" s="97"/>
    </row>
    <row r="377" spans="1:9">
      <c r="A377" s="96"/>
      <c r="B377" s="101" t="s">
        <v>244</v>
      </c>
      <c r="C377" s="132"/>
      <c r="D377" s="132"/>
      <c r="E377" s="132"/>
      <c r="F377" s="132"/>
      <c r="G377" s="100"/>
      <c r="H377" s="100"/>
      <c r="I377" s="97"/>
    </row>
    <row r="378" spans="1:9">
      <c r="A378" s="96"/>
      <c r="B378" s="132" t="s">
        <v>237</v>
      </c>
      <c r="C378" s="132"/>
      <c r="D378" s="132"/>
      <c r="E378" s="132"/>
      <c r="F378" s="132"/>
      <c r="G378" s="100"/>
      <c r="H378" s="100"/>
      <c r="I378" s="97"/>
    </row>
    <row r="379" spans="1:9">
      <c r="A379" s="98"/>
      <c r="B379" s="90">
        <v>42</v>
      </c>
      <c r="C379" s="91" t="s">
        <v>1</v>
      </c>
      <c r="D379" s="99"/>
      <c r="E379" s="24"/>
      <c r="F379" s="24"/>
      <c r="G379" s="25">
        <f>B379*E379</f>
        <v>0</v>
      </c>
      <c r="H379" s="25">
        <f>B379*F379</f>
        <v>0</v>
      </c>
      <c r="I379" s="26">
        <f>G379+H379</f>
        <v>0</v>
      </c>
    </row>
    <row r="380" spans="1:9">
      <c r="A380" s="96" t="s">
        <v>241</v>
      </c>
      <c r="B380" s="129" t="s">
        <v>253</v>
      </c>
      <c r="C380" s="130"/>
      <c r="D380" s="130"/>
      <c r="E380" s="130"/>
      <c r="F380" s="131"/>
      <c r="G380" s="101"/>
      <c r="H380" s="101"/>
      <c r="I380" s="97"/>
    </row>
    <row r="381" spans="1:9">
      <c r="A381" s="96"/>
      <c r="B381" s="101" t="s">
        <v>207</v>
      </c>
      <c r="C381" s="132"/>
      <c r="D381" s="132"/>
      <c r="E381" s="132"/>
      <c r="F381" s="132"/>
      <c r="G381" s="101"/>
      <c r="H381" s="101"/>
      <c r="I381" s="97"/>
    </row>
    <row r="382" spans="1:9">
      <c r="A382" s="96"/>
      <c r="B382" s="132" t="s">
        <v>237</v>
      </c>
      <c r="C382" s="132"/>
      <c r="D382" s="132"/>
      <c r="E382" s="132"/>
      <c r="F382" s="132"/>
      <c r="G382" s="101"/>
      <c r="H382" s="101"/>
      <c r="I382" s="97"/>
    </row>
    <row r="383" spans="1:9">
      <c r="A383" s="98"/>
      <c r="B383" s="90">
        <v>40</v>
      </c>
      <c r="C383" s="91" t="s">
        <v>1</v>
      </c>
      <c r="D383" s="99"/>
      <c r="E383" s="24"/>
      <c r="F383" s="24"/>
      <c r="G383" s="25">
        <f>B383*E383</f>
        <v>0</v>
      </c>
      <c r="H383" s="25">
        <f>B383*F383</f>
        <v>0</v>
      </c>
      <c r="I383" s="26">
        <f>G383+H383</f>
        <v>0</v>
      </c>
    </row>
    <row r="384" spans="1:9">
      <c r="A384" s="96" t="s">
        <v>242</v>
      </c>
      <c r="B384" s="129" t="s">
        <v>243</v>
      </c>
      <c r="C384" s="130"/>
      <c r="D384" s="130"/>
      <c r="E384" s="130"/>
      <c r="F384" s="131"/>
      <c r="G384" s="101"/>
      <c r="H384" s="101"/>
      <c r="I384" s="97"/>
    </row>
    <row r="385" spans="1:9">
      <c r="A385" s="96"/>
      <c r="B385" s="101" t="s">
        <v>244</v>
      </c>
      <c r="C385" s="132"/>
      <c r="D385" s="132"/>
      <c r="E385" s="132"/>
      <c r="F385" s="132"/>
      <c r="G385" s="101"/>
      <c r="H385" s="101"/>
      <c r="I385" s="97"/>
    </row>
    <row r="386" spans="1:9">
      <c r="A386" s="96"/>
      <c r="B386" s="132" t="s">
        <v>237</v>
      </c>
      <c r="C386" s="132"/>
      <c r="D386" s="132"/>
      <c r="E386" s="132"/>
      <c r="F386" s="132"/>
      <c r="G386" s="101"/>
      <c r="H386" s="101"/>
      <c r="I386" s="97"/>
    </row>
    <row r="387" spans="1:9">
      <c r="A387" s="98"/>
      <c r="B387" s="90">
        <v>38</v>
      </c>
      <c r="C387" s="91" t="s">
        <v>1</v>
      </c>
      <c r="D387" s="99"/>
      <c r="E387" s="24"/>
      <c r="F387" s="24"/>
      <c r="G387" s="25">
        <f>B387*E387</f>
        <v>0</v>
      </c>
      <c r="H387" s="25">
        <f>B387*F387</f>
        <v>0</v>
      </c>
      <c r="I387" s="26">
        <f>G387+H387</f>
        <v>0</v>
      </c>
    </row>
    <row r="388" spans="1:9">
      <c r="A388" s="96" t="s">
        <v>246</v>
      </c>
      <c r="B388" s="129" t="s">
        <v>247</v>
      </c>
      <c r="C388" s="130"/>
      <c r="D388" s="130"/>
      <c r="E388" s="130"/>
      <c r="F388" s="131"/>
      <c r="G388" s="101"/>
      <c r="H388" s="101"/>
      <c r="I388" s="97"/>
    </row>
    <row r="389" spans="1:9">
      <c r="A389" s="96"/>
      <c r="B389" s="101" t="s">
        <v>207</v>
      </c>
      <c r="C389" s="132"/>
      <c r="D389" s="132"/>
      <c r="E389" s="132"/>
      <c r="F389" s="132"/>
      <c r="G389" s="101"/>
      <c r="H389" s="101"/>
      <c r="I389" s="97"/>
    </row>
    <row r="390" spans="1:9">
      <c r="A390" s="96"/>
      <c r="B390" s="132" t="s">
        <v>237</v>
      </c>
      <c r="C390" s="132"/>
      <c r="D390" s="132"/>
      <c r="E390" s="132"/>
      <c r="F390" s="132"/>
      <c r="G390" s="101"/>
      <c r="H390" s="101"/>
      <c r="I390" s="97"/>
    </row>
    <row r="391" spans="1:9">
      <c r="A391" s="98"/>
      <c r="B391" s="90">
        <v>40</v>
      </c>
      <c r="C391" s="91" t="s">
        <v>1</v>
      </c>
      <c r="D391" s="99"/>
      <c r="E391" s="24"/>
      <c r="F391" s="24"/>
      <c r="G391" s="25">
        <f>B391*E391</f>
        <v>0</v>
      </c>
      <c r="H391" s="25">
        <f>B391*F391</f>
        <v>0</v>
      </c>
      <c r="I391" s="26">
        <f>G391+H391</f>
        <v>0</v>
      </c>
    </row>
    <row r="392" spans="1:9">
      <c r="A392" s="96" t="s">
        <v>248</v>
      </c>
      <c r="B392" s="129" t="s">
        <v>249</v>
      </c>
      <c r="C392" s="130"/>
      <c r="D392" s="130"/>
      <c r="E392" s="130"/>
      <c r="F392" s="131"/>
      <c r="G392" s="101"/>
      <c r="H392" s="101"/>
      <c r="I392" s="97"/>
    </row>
    <row r="393" spans="1:9">
      <c r="A393" s="96"/>
      <c r="B393" s="101" t="s">
        <v>207</v>
      </c>
      <c r="C393" s="132"/>
      <c r="D393" s="132"/>
      <c r="E393" s="132"/>
      <c r="F393" s="132"/>
      <c r="G393" s="101"/>
      <c r="H393" s="101"/>
      <c r="I393" s="97"/>
    </row>
    <row r="394" spans="1:9">
      <c r="A394" s="96"/>
      <c r="B394" s="132" t="s">
        <v>237</v>
      </c>
      <c r="C394" s="132"/>
      <c r="D394" s="132"/>
      <c r="E394" s="132"/>
      <c r="F394" s="132"/>
      <c r="G394" s="101"/>
      <c r="H394" s="101"/>
      <c r="I394" s="97"/>
    </row>
    <row r="395" spans="1:9">
      <c r="A395" s="98"/>
      <c r="B395" s="90">
        <v>38</v>
      </c>
      <c r="C395" s="91" t="s">
        <v>1</v>
      </c>
      <c r="D395" s="99"/>
      <c r="E395" s="24"/>
      <c r="F395" s="24"/>
      <c r="G395" s="25">
        <f>B395*E395</f>
        <v>0</v>
      </c>
      <c r="H395" s="25">
        <f>B395*F395</f>
        <v>0</v>
      </c>
      <c r="I395" s="26">
        <f>G395+H395</f>
        <v>0</v>
      </c>
    </row>
    <row r="396" spans="1:9">
      <c r="A396" s="96" t="s">
        <v>250</v>
      </c>
      <c r="B396" s="129" t="s">
        <v>251</v>
      </c>
      <c r="C396" s="130"/>
      <c r="D396" s="130"/>
      <c r="E396" s="130"/>
      <c r="F396" s="131"/>
      <c r="G396" s="101"/>
      <c r="H396" s="101"/>
      <c r="I396" s="97"/>
    </row>
    <row r="397" spans="1:9">
      <c r="A397" s="96"/>
      <c r="B397" s="101" t="s">
        <v>244</v>
      </c>
      <c r="C397" s="132"/>
      <c r="D397" s="132"/>
      <c r="E397" s="132"/>
      <c r="F397" s="132"/>
      <c r="G397" s="101"/>
      <c r="H397" s="101"/>
      <c r="I397" s="97"/>
    </row>
    <row r="398" spans="1:9">
      <c r="A398" s="96"/>
      <c r="B398" s="132" t="s">
        <v>237</v>
      </c>
      <c r="C398" s="132"/>
      <c r="D398" s="132"/>
      <c r="E398" s="132"/>
      <c r="F398" s="132"/>
      <c r="G398" s="101"/>
      <c r="H398" s="101"/>
      <c r="I398" s="97"/>
    </row>
    <row r="399" spans="1:9">
      <c r="A399" s="98"/>
      <c r="B399" s="90">
        <v>38</v>
      </c>
      <c r="C399" s="91" t="s">
        <v>1</v>
      </c>
      <c r="D399" s="99"/>
      <c r="E399" s="24"/>
      <c r="F399" s="24"/>
      <c r="G399" s="25">
        <f>B399*E399</f>
        <v>0</v>
      </c>
      <c r="H399" s="25">
        <f>B399*F399</f>
        <v>0</v>
      </c>
      <c r="I399" s="26">
        <f>G399+H399</f>
        <v>0</v>
      </c>
    </row>
    <row r="400" spans="1:9">
      <c r="A400" s="96" t="s">
        <v>320</v>
      </c>
      <c r="B400" s="129" t="s">
        <v>321</v>
      </c>
      <c r="C400" s="130"/>
      <c r="D400" s="130"/>
      <c r="E400" s="130"/>
      <c r="F400" s="131"/>
      <c r="G400" s="115"/>
      <c r="H400" s="115"/>
      <c r="I400" s="97"/>
    </row>
    <row r="401" spans="1:9">
      <c r="A401" s="96"/>
      <c r="B401" s="115" t="s">
        <v>244</v>
      </c>
      <c r="C401" s="132"/>
      <c r="D401" s="132"/>
      <c r="E401" s="132"/>
      <c r="F401" s="132"/>
      <c r="G401" s="115"/>
      <c r="H401" s="115"/>
      <c r="I401" s="97"/>
    </row>
    <row r="402" spans="1:9">
      <c r="A402" s="98"/>
      <c r="B402" s="90">
        <v>38</v>
      </c>
      <c r="C402" s="91" t="s">
        <v>1</v>
      </c>
      <c r="D402" s="99"/>
      <c r="E402" s="24"/>
      <c r="F402" s="24"/>
      <c r="G402" s="25">
        <f>B402*E402</f>
        <v>0</v>
      </c>
      <c r="H402" s="25">
        <f>B402*F402</f>
        <v>0</v>
      </c>
      <c r="I402" s="26">
        <f>G402+H402</f>
        <v>0</v>
      </c>
    </row>
    <row r="403" spans="1:9" ht="13.5" thickBot="1">
      <c r="A403" s="83"/>
      <c r="B403" s="84" t="s">
        <v>8</v>
      </c>
      <c r="C403" s="85"/>
      <c r="D403" s="86"/>
      <c r="E403" s="85"/>
      <c r="F403" s="87"/>
      <c r="G403" s="88">
        <f>SUM(G12:G402)</f>
        <v>0</v>
      </c>
      <c r="H403" s="88">
        <f>SUM(H12:H402)</f>
        <v>0</v>
      </c>
      <c r="I403" s="89">
        <f>SUM(G403:H403)</f>
        <v>0</v>
      </c>
    </row>
    <row r="404" spans="1:9">
      <c r="A404" s="5"/>
    </row>
  </sheetData>
  <mergeCells count="288">
    <mergeCell ref="B105:F105"/>
    <mergeCell ref="C106:F106"/>
    <mergeCell ref="B107:F107"/>
    <mergeCell ref="B177:F177"/>
    <mergeCell ref="B179:F179"/>
    <mergeCell ref="B400:F400"/>
    <mergeCell ref="C401:F401"/>
    <mergeCell ref="B175:F175"/>
    <mergeCell ref="B165:F165"/>
    <mergeCell ref="B167:F167"/>
    <mergeCell ref="B169:F169"/>
    <mergeCell ref="B171:F171"/>
    <mergeCell ref="B217:F217"/>
    <mergeCell ref="B286:F286"/>
    <mergeCell ref="C305:F305"/>
    <mergeCell ref="B306:F306"/>
    <mergeCell ref="C297:F297"/>
    <mergeCell ref="B298:F298"/>
    <mergeCell ref="C289:F289"/>
    <mergeCell ref="B290:F290"/>
    <mergeCell ref="C301:F301"/>
    <mergeCell ref="B302:F302"/>
    <mergeCell ref="C293:F293"/>
    <mergeCell ref="B294:F294"/>
    <mergeCell ref="B292:F292"/>
    <mergeCell ref="B296:F296"/>
    <mergeCell ref="B300:F300"/>
    <mergeCell ref="B304:F304"/>
    <mergeCell ref="B255:F255"/>
    <mergeCell ref="C250:F250"/>
    <mergeCell ref="B251:F251"/>
    <mergeCell ref="C242:F242"/>
    <mergeCell ref="B243:F243"/>
    <mergeCell ref="C246:F246"/>
    <mergeCell ref="B247:F247"/>
    <mergeCell ref="C274:F274"/>
    <mergeCell ref="B275:F275"/>
    <mergeCell ref="C262:F262"/>
    <mergeCell ref="B263:F263"/>
    <mergeCell ref="C369:F369"/>
    <mergeCell ref="B370:F370"/>
    <mergeCell ref="C365:F365"/>
    <mergeCell ref="B366:F366"/>
    <mergeCell ref="C349:F349"/>
    <mergeCell ref="B350:F350"/>
    <mergeCell ref="C361:F361"/>
    <mergeCell ref="B362:F362"/>
    <mergeCell ref="C353:F353"/>
    <mergeCell ref="B354:F354"/>
    <mergeCell ref="C130:F130"/>
    <mergeCell ref="B131:F131"/>
    <mergeCell ref="C220:F220"/>
    <mergeCell ref="B221:F221"/>
    <mergeCell ref="C228:F228"/>
    <mergeCell ref="B229:F229"/>
    <mergeCell ref="C254:F254"/>
    <mergeCell ref="C238:F238"/>
    <mergeCell ref="B239:F239"/>
    <mergeCell ref="C224:F224"/>
    <mergeCell ref="B225:F225"/>
    <mergeCell ref="C232:F232"/>
    <mergeCell ref="C235:F235"/>
    <mergeCell ref="B215:F215"/>
    <mergeCell ref="B203:F203"/>
    <mergeCell ref="B205:F205"/>
    <mergeCell ref="B207:F207"/>
    <mergeCell ref="C110:F110"/>
    <mergeCell ref="B111:F111"/>
    <mergeCell ref="C122:F122"/>
    <mergeCell ref="B123:F123"/>
    <mergeCell ref="C118:F118"/>
    <mergeCell ref="C114:F114"/>
    <mergeCell ref="B115:F115"/>
    <mergeCell ref="C126:F126"/>
    <mergeCell ref="B127:F127"/>
    <mergeCell ref="C158:F158"/>
    <mergeCell ref="B159:F159"/>
    <mergeCell ref="C134:F134"/>
    <mergeCell ref="B135:F135"/>
    <mergeCell ref="C138:F138"/>
    <mergeCell ref="B139:F139"/>
    <mergeCell ref="C142:F142"/>
    <mergeCell ref="B143:F143"/>
    <mergeCell ref="B149:F149"/>
    <mergeCell ref="C150:F150"/>
    <mergeCell ref="B151:F151"/>
    <mergeCell ref="C146:F146"/>
    <mergeCell ref="B147:F147"/>
    <mergeCell ref="C154:F154"/>
    <mergeCell ref="B155:F155"/>
    <mergeCell ref="C70:F70"/>
    <mergeCell ref="B71:F71"/>
    <mergeCell ref="C74:F74"/>
    <mergeCell ref="C54:F54"/>
    <mergeCell ref="B55:F55"/>
    <mergeCell ref="C58:F58"/>
    <mergeCell ref="C62:F62"/>
    <mergeCell ref="C102:F102"/>
    <mergeCell ref="B103:F103"/>
    <mergeCell ref="B33:F33"/>
    <mergeCell ref="B69:F69"/>
    <mergeCell ref="B81:F81"/>
    <mergeCell ref="B117:F117"/>
    <mergeCell ref="B67:F67"/>
    <mergeCell ref="C34:F34"/>
    <mergeCell ref="B35:F35"/>
    <mergeCell ref="C42:F42"/>
    <mergeCell ref="C46:F46"/>
    <mergeCell ref="B47:F47"/>
    <mergeCell ref="C50:F50"/>
    <mergeCell ref="B51:F51"/>
    <mergeCell ref="B372:F372"/>
    <mergeCell ref="B376:F376"/>
    <mergeCell ref="C377:F377"/>
    <mergeCell ref="B378:F378"/>
    <mergeCell ref="C373:F373"/>
    <mergeCell ref="B374:F374"/>
    <mergeCell ref="B95:F95"/>
    <mergeCell ref="B360:F360"/>
    <mergeCell ref="B332:F332"/>
    <mergeCell ref="B364:F364"/>
    <mergeCell ref="B368:F368"/>
    <mergeCell ref="C333:F333"/>
    <mergeCell ref="B334:F334"/>
    <mergeCell ref="C357:F357"/>
    <mergeCell ref="B358:F358"/>
    <mergeCell ref="C337:F337"/>
    <mergeCell ref="B338:F338"/>
    <mergeCell ref="C341:F341"/>
    <mergeCell ref="B342:F342"/>
    <mergeCell ref="C345:F345"/>
    <mergeCell ref="B346:F346"/>
    <mergeCell ref="B344:F344"/>
    <mergeCell ref="B348:F348"/>
    <mergeCell ref="B352:F352"/>
    <mergeCell ref="B356:F356"/>
    <mergeCell ref="B324:F324"/>
    <mergeCell ref="B328:F328"/>
    <mergeCell ref="B336:F336"/>
    <mergeCell ref="B340:F340"/>
    <mergeCell ref="B330:F330"/>
    <mergeCell ref="B308:F308"/>
    <mergeCell ref="B312:F312"/>
    <mergeCell ref="B316:F316"/>
    <mergeCell ref="B320:F320"/>
    <mergeCell ref="C313:F313"/>
    <mergeCell ref="B314:F314"/>
    <mergeCell ref="C317:F317"/>
    <mergeCell ref="B318:F318"/>
    <mergeCell ref="C309:F309"/>
    <mergeCell ref="B310:F310"/>
    <mergeCell ref="C321:F321"/>
    <mergeCell ref="B322:F322"/>
    <mergeCell ref="C325:F325"/>
    <mergeCell ref="B326:F326"/>
    <mergeCell ref="C329:F329"/>
    <mergeCell ref="B284:F284"/>
    <mergeCell ref="B288:F288"/>
    <mergeCell ref="B223:F223"/>
    <mergeCell ref="B249:F249"/>
    <mergeCell ref="B257:F257"/>
    <mergeCell ref="B261:F261"/>
    <mergeCell ref="B265:F265"/>
    <mergeCell ref="B269:F269"/>
    <mergeCell ref="B273:F273"/>
    <mergeCell ref="B277:F277"/>
    <mergeCell ref="B281:F281"/>
    <mergeCell ref="B253:F253"/>
    <mergeCell ref="C266:F266"/>
    <mergeCell ref="B267:F267"/>
    <mergeCell ref="B231:F231"/>
    <mergeCell ref="C270:F270"/>
    <mergeCell ref="B271:F271"/>
    <mergeCell ref="C258:F258"/>
    <mergeCell ref="B259:F259"/>
    <mergeCell ref="C285:F285"/>
    <mergeCell ref="C278:F278"/>
    <mergeCell ref="B279:F279"/>
    <mergeCell ref="C282:F282"/>
    <mergeCell ref="G1:I1"/>
    <mergeCell ref="B85:F85"/>
    <mergeCell ref="B89:F89"/>
    <mergeCell ref="B245:F245"/>
    <mergeCell ref="B15:F15"/>
    <mergeCell ref="B11:F11"/>
    <mergeCell ref="B19:F19"/>
    <mergeCell ref="B27:F27"/>
    <mergeCell ref="C10:F10"/>
    <mergeCell ref="C14:F14"/>
    <mergeCell ref="C18:F18"/>
    <mergeCell ref="C22:F22"/>
    <mergeCell ref="B23:F23"/>
    <mergeCell ref="C26:F26"/>
    <mergeCell ref="C30:F30"/>
    <mergeCell ref="B237:F237"/>
    <mergeCell ref="B157:F157"/>
    <mergeCell ref="B173:F173"/>
    <mergeCell ref="B241:F241"/>
    <mergeCell ref="B213:F213"/>
    <mergeCell ref="B187:F187"/>
    <mergeCell ref="B189:F189"/>
    <mergeCell ref="B209:F209"/>
    <mergeCell ref="B234:F234"/>
    <mergeCell ref="A1:F1"/>
    <mergeCell ref="B13:F13"/>
    <mergeCell ref="B21:F21"/>
    <mergeCell ref="B25:F25"/>
    <mergeCell ref="B37:F37"/>
    <mergeCell ref="B43:F43"/>
    <mergeCell ref="B49:F49"/>
    <mergeCell ref="B185:F185"/>
    <mergeCell ref="B163:F163"/>
    <mergeCell ref="B61:F61"/>
    <mergeCell ref="B65:F65"/>
    <mergeCell ref="B73:F73"/>
    <mergeCell ref="B77:F77"/>
    <mergeCell ref="B145:F145"/>
    <mergeCell ref="B137:F137"/>
    <mergeCell ref="B101:F101"/>
    <mergeCell ref="B93:F93"/>
    <mergeCell ref="B125:F125"/>
    <mergeCell ref="B141:F141"/>
    <mergeCell ref="B133:F133"/>
    <mergeCell ref="B161:F161"/>
    <mergeCell ref="B63:F63"/>
    <mergeCell ref="C98:F98"/>
    <mergeCell ref="B53:F53"/>
    <mergeCell ref="A2:F3"/>
    <mergeCell ref="A4:I5"/>
    <mergeCell ref="G8:I8"/>
    <mergeCell ref="B9:F9"/>
    <mergeCell ref="B41:F41"/>
    <mergeCell ref="B17:F17"/>
    <mergeCell ref="B29:F29"/>
    <mergeCell ref="A8:F8"/>
    <mergeCell ref="B31:F31"/>
    <mergeCell ref="B45:F45"/>
    <mergeCell ref="B7:F7"/>
    <mergeCell ref="G2:I3"/>
    <mergeCell ref="C38:F38"/>
    <mergeCell ref="B39:F39"/>
    <mergeCell ref="B57:F57"/>
    <mergeCell ref="B153:F153"/>
    <mergeCell ref="B183:F183"/>
    <mergeCell ref="B181:F181"/>
    <mergeCell ref="B97:F97"/>
    <mergeCell ref="B109:F109"/>
    <mergeCell ref="B113:F113"/>
    <mergeCell ref="B129:F129"/>
    <mergeCell ref="B59:F59"/>
    <mergeCell ref="B119:F119"/>
    <mergeCell ref="B121:F121"/>
    <mergeCell ref="B99:F99"/>
    <mergeCell ref="C86:F86"/>
    <mergeCell ref="B87:F87"/>
    <mergeCell ref="C90:F90"/>
    <mergeCell ref="B91:F91"/>
    <mergeCell ref="C94:F94"/>
    <mergeCell ref="B75:F75"/>
    <mergeCell ref="C78:F78"/>
    <mergeCell ref="B79:F79"/>
    <mergeCell ref="C82:F82"/>
    <mergeCell ref="B83:F83"/>
    <mergeCell ref="C66:F66"/>
    <mergeCell ref="B392:F392"/>
    <mergeCell ref="C393:F393"/>
    <mergeCell ref="B394:F394"/>
    <mergeCell ref="B396:F396"/>
    <mergeCell ref="C397:F397"/>
    <mergeCell ref="B398:F398"/>
    <mergeCell ref="B191:F191"/>
    <mergeCell ref="B193:F193"/>
    <mergeCell ref="B195:F195"/>
    <mergeCell ref="B197:F197"/>
    <mergeCell ref="B199:F199"/>
    <mergeCell ref="B201:F201"/>
    <mergeCell ref="B380:F380"/>
    <mergeCell ref="C381:F381"/>
    <mergeCell ref="B382:F382"/>
    <mergeCell ref="B384:F384"/>
    <mergeCell ref="C385:F385"/>
    <mergeCell ref="B386:F386"/>
    <mergeCell ref="B388:F388"/>
    <mergeCell ref="C389:F389"/>
    <mergeCell ref="B390:F390"/>
    <mergeCell ref="B219:F219"/>
    <mergeCell ref="B227:F227"/>
    <mergeCell ref="B211:F211"/>
  </mergeCells>
  <printOptions horizontalCentered="1"/>
  <pageMargins left="0.70866141732283472" right="0.31496062992125984" top="0.70866141732283472" bottom="0.70866141732283472" header="0.31496062992125984" footer="0.31496062992125984"/>
  <pageSetup paperSize="9" scale="72" orientation="portrait" r:id="rId1"/>
  <headerFooter alignWithMargins="0"/>
  <rowBreaks count="6" manualBreakCount="6">
    <brk id="56" max="16383" man="1"/>
    <brk id="108" max="16383" man="1"/>
    <brk id="160" max="16383" man="1"/>
    <brk id="214" max="16383" man="1"/>
    <brk id="282" max="16383" man="1"/>
    <brk id="3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ÖSSZ</vt:lpstr>
      <vt:lpstr> MK-lista</vt:lpstr>
      <vt:lpstr>' MK-lista'!Nyomtatási_cím</vt:lpstr>
      <vt:lpstr>ÖSSZ!Nyomtatási_cím</vt:lpstr>
      <vt:lpstr>ÖSSZ!Nyomtatási_terület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Bendik Csaba</dc:creator>
  <cp:lastModifiedBy>Bendik Csaba</cp:lastModifiedBy>
  <cp:lastPrinted>2017-02-13T08:37:56Z</cp:lastPrinted>
  <dcterms:created xsi:type="dcterms:W3CDTF">2015-07-01T07:51:02Z</dcterms:created>
  <dcterms:modified xsi:type="dcterms:W3CDTF">2017-02-13T08:38:58Z</dcterms:modified>
</cp:coreProperties>
</file>